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ARTIKEL SKRIPSI AGUNG\PUBLISH\RAW DATA\"/>
    </mc:Choice>
  </mc:AlternateContent>
  <xr:revisionPtr revIDLastSave="0" documentId="13_ncr:1_{20FDF74A-A0D2-4141-A911-FAA46F2746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RAF KUISIONER" sheetId="7" r:id="rId1"/>
    <sheet name="FORM RESPONDEN" sheetId="1" r:id="rId2"/>
    <sheet name="HASIL KUISIONER" sheetId="2" r:id="rId3"/>
    <sheet name="SMARTPLS OUTER MODEL" sheetId="3" r:id="rId4"/>
    <sheet name="SMARTPLS INNER MODEL" sheetId="4" r:id="rId5"/>
    <sheet name="SMARTPLS BOOTSTRAPPING" sheetId="5" r:id="rId6"/>
    <sheet name="DATA DIAGRAM KARTESIUS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6" l="1"/>
  <c r="D19" i="6"/>
  <c r="E18" i="6"/>
  <c r="D18" i="6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</calcChain>
</file>

<file path=xl/sharedStrings.xml><?xml version="1.0" encoding="utf-8"?>
<sst xmlns="http://schemas.openxmlformats.org/spreadsheetml/2006/main" count="972" uniqueCount="273">
  <si>
    <t>Timestamp</t>
  </si>
  <si>
    <t>Nama</t>
  </si>
  <si>
    <t>Jenis Kelamin</t>
  </si>
  <si>
    <t>Usia</t>
  </si>
  <si>
    <t>Pendidikan</t>
  </si>
  <si>
    <t>Posisi Pekerjaan</t>
  </si>
  <si>
    <t>1.  Saya mampu bekerja sama dan berkomunikasi dengan baik secara tim</t>
  </si>
  <si>
    <t>2.  Saya memiliki kemampuan sesuai bidang yang ditekuni</t>
  </si>
  <si>
    <t>3.  Saya mampu berpikir kreatif dalam melaksanakan pekerjaan</t>
  </si>
  <si>
    <t>4.  Saya mampu menyelesaikan pekerjaan dengan tepat waktu</t>
  </si>
  <si>
    <t>5.  Saya sanggup mematuhi aturan terkait pekerjaan yang diberikan</t>
  </si>
  <si>
    <t>1.   Di tempat kerja tidak terganggu suara bising</t>
  </si>
  <si>
    <t>2.  Ruangan kerja yang tersedia mendukung suasana dalam bekerja</t>
  </si>
  <si>
    <t>3.  Ruangan dengan AC memberikan rasa sejuk sehingga memberikan rasa nyaman dalam bekerja</t>
  </si>
  <si>
    <t>4.  Penerangan ditempat kerja mencukupi dalam kenyaman bekerja</t>
  </si>
  <si>
    <t>5.  Keamanan diarea kerja memberikan rasa aman dan nyaman dalam bekerja</t>
  </si>
  <si>
    <t>1.  Saya mampu bekerja sesuai dengan jadwal yang diberikan</t>
  </si>
  <si>
    <t>2.  Saya mampu menyelesaikan pekerjaan dengan sempurna</t>
  </si>
  <si>
    <t>3.  Saya mampu berpatisipasi terhadap kemajuan perusahaan</t>
  </si>
  <si>
    <t>4.  Saya bertanggung jawab terhadap pekerjaan yang diberikan</t>
  </si>
  <si>
    <t>5.  Saya tidak menunda-nunda pekerjaan yang telah diberikan perusahaan</t>
  </si>
  <si>
    <t>Mega W.</t>
  </si>
  <si>
    <t>Perempuan</t>
  </si>
  <si>
    <t>20-40 Tahun</t>
  </si>
  <si>
    <t>SMA/Sederajat</t>
  </si>
  <si>
    <t>counter sales</t>
  </si>
  <si>
    <t>Sangat Setuju</t>
  </si>
  <si>
    <t>Setuju</t>
  </si>
  <si>
    <t>Like Indriwati</t>
  </si>
  <si>
    <t>Sarjana</t>
  </si>
  <si>
    <t>Counter sales</t>
  </si>
  <si>
    <t>Kusnan H.</t>
  </si>
  <si>
    <t>Laki-Laki</t>
  </si>
  <si>
    <t>Delivery</t>
  </si>
  <si>
    <t>Tidak Setuju</t>
  </si>
  <si>
    <t>Romi</t>
  </si>
  <si>
    <t>mekanik</t>
  </si>
  <si>
    <t>Widodo</t>
  </si>
  <si>
    <t>&gt;40 Tahun</t>
  </si>
  <si>
    <t>Mekanik</t>
  </si>
  <si>
    <t>Faris</t>
  </si>
  <si>
    <t>Helper mekanik</t>
  </si>
  <si>
    <t>Henny L.</t>
  </si>
  <si>
    <t>Intan</t>
  </si>
  <si>
    <t>Yoyok</t>
  </si>
  <si>
    <t>Nur Hadi</t>
  </si>
  <si>
    <t>Purchasing</t>
  </si>
  <si>
    <t>Nadif</t>
  </si>
  <si>
    <t>Jemu</t>
  </si>
  <si>
    <t>Diah K.</t>
  </si>
  <si>
    <t>Jepri</t>
  </si>
  <si>
    <t>Senny Ayu</t>
  </si>
  <si>
    <t>Dita</t>
  </si>
  <si>
    <t>Jaya</t>
  </si>
  <si>
    <t>Junaidi</t>
  </si>
  <si>
    <t>Shinta</t>
  </si>
  <si>
    <t>Accounting</t>
  </si>
  <si>
    <t>Fanny</t>
  </si>
  <si>
    <t>Finance</t>
  </si>
  <si>
    <t>Bety Noviani</t>
  </si>
  <si>
    <t>Nono</t>
  </si>
  <si>
    <t>Gumilar Dini</t>
  </si>
  <si>
    <t>Bendi</t>
  </si>
  <si>
    <t>Suroso</t>
  </si>
  <si>
    <t>Anwar</t>
  </si>
  <si>
    <t>Rudi</t>
  </si>
  <si>
    <t>Trie W</t>
  </si>
  <si>
    <t>Arif</t>
  </si>
  <si>
    <t>Nizar</t>
  </si>
  <si>
    <t>X1 (KOMPETENSI)</t>
  </si>
  <si>
    <t>X2 (LINGKUNGAN KERJA)</t>
  </si>
  <si>
    <t>Y (KINERJA KARYAWAN)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</si>
  <si>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</si>
  <si>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</si>
  <si>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</si>
  <si>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</si>
  <si>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</si>
  <si>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</si>
  <si>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</si>
  <si>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</si>
  <si>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</si>
  <si>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</si>
  <si>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Y.1</t>
  </si>
  <si>
    <t>Y.2</t>
  </si>
  <si>
    <t>Y.3</t>
  </si>
  <si>
    <t>Y.4</t>
  </si>
  <si>
    <t>Y.5</t>
  </si>
  <si>
    <t>TOTAL</t>
  </si>
  <si>
    <t>Outer Loading</t>
  </si>
  <si>
    <t>Validitas dan Reliabilitas Konstruk</t>
  </si>
  <si>
    <t>Validitas Diskriminan</t>
  </si>
  <si>
    <t>Cronbach's Alpha</t>
  </si>
  <si>
    <t>rho_A</t>
  </si>
  <si>
    <t>Reliabilitas Komposit</t>
  </si>
  <si>
    <t>Rata-rata Varians Diekstrak (AVE)</t>
  </si>
  <si>
    <t>0.794</t>
  </si>
  <si>
    <t>0.839</t>
  </si>
  <si>
    <t>0.887</t>
  </si>
  <si>
    <t>0.611</t>
  </si>
  <si>
    <t>0.781</t>
  </si>
  <si>
    <t>0.800</t>
  </si>
  <si>
    <t>0.835</t>
  </si>
  <si>
    <t>0.884</t>
  </si>
  <si>
    <t>0.603</t>
  </si>
  <si>
    <t>0.858</t>
  </si>
  <si>
    <t>0.777</t>
  </si>
  <si>
    <t>0.841</t>
  </si>
  <si>
    <t>0.868</t>
  </si>
  <si>
    <t>0.869</t>
  </si>
  <si>
    <t>0.905</t>
  </si>
  <si>
    <t>0.657</t>
  </si>
  <si>
    <t>0.876</t>
  </si>
  <si>
    <t>0.811</t>
  </si>
  <si>
    <t>0.703</t>
  </si>
  <si>
    <t>0.761</t>
  </si>
  <si>
    <t>0.804</t>
  </si>
  <si>
    <t>0.729</t>
  </si>
  <si>
    <t>0.763</t>
  </si>
  <si>
    <t>0.791</t>
  </si>
  <si>
    <t>0.830</t>
  </si>
  <si>
    <t>0.741</t>
  </si>
  <si>
    <t>0.890</t>
  </si>
  <si>
    <t>Cross Loading</t>
  </si>
  <si>
    <t>0.592</t>
  </si>
  <si>
    <t>0.625</t>
  </si>
  <si>
    <t>0.626</t>
  </si>
  <si>
    <t>0.666</t>
  </si>
  <si>
    <t>0.697</t>
  </si>
  <si>
    <t>0.673</t>
  </si>
  <si>
    <t>0.749</t>
  </si>
  <si>
    <t>0.671</t>
  </si>
  <si>
    <t>0.677</t>
  </si>
  <si>
    <t>0.664</t>
  </si>
  <si>
    <t>0.701</t>
  </si>
  <si>
    <t>0.725</t>
  </si>
  <si>
    <t>0.721</t>
  </si>
  <si>
    <t>0.693</t>
  </si>
  <si>
    <t>0.617</t>
  </si>
  <si>
    <t>0.681</t>
  </si>
  <si>
    <t>0.601</t>
  </si>
  <si>
    <t>0.645</t>
  </si>
  <si>
    <t>0.662</t>
  </si>
  <si>
    <t>0.752</t>
  </si>
  <si>
    <t>0.638</t>
  </si>
  <si>
    <t>0.706</t>
  </si>
  <si>
    <t>0.679</t>
  </si>
  <si>
    <t>0.712</t>
  </si>
  <si>
    <t>0.754</t>
  </si>
  <si>
    <t>0.694</t>
  </si>
  <si>
    <t>0.737</t>
  </si>
  <si>
    <t>0.684</t>
  </si>
  <si>
    <t>R-Square</t>
  </si>
  <si>
    <t>R Square</t>
  </si>
  <si>
    <t>Adjusted R Square</t>
  </si>
  <si>
    <t>0.810</t>
  </si>
  <si>
    <t>0.796</t>
  </si>
  <si>
    <t>F-Square</t>
  </si>
  <si>
    <t>0.223</t>
  </si>
  <si>
    <t>0.391</t>
  </si>
  <si>
    <t>Uji Hipotesis Outer Model</t>
  </si>
  <si>
    <t>T-Value</t>
  </si>
  <si>
    <t>Sampel Asli (O)</t>
  </si>
  <si>
    <t>Rata-rata Sampel (M)</t>
  </si>
  <si>
    <t>Standar Deviasi (STDEV)</t>
  </si>
  <si>
    <t>T Statistik (| O/STDEV |)</t>
  </si>
  <si>
    <t>P Values</t>
  </si>
  <si>
    <t>X1.1 &lt;- X1 (KOMPETENSI)</t>
  </si>
  <si>
    <t>0.785</t>
  </si>
  <si>
    <t>0.085</t>
  </si>
  <si>
    <t>0.000</t>
  </si>
  <si>
    <t>X1.2 &lt;- X1 (KOMPETENSI)</t>
  </si>
  <si>
    <t>0.081</t>
  </si>
  <si>
    <t>X1.3 &lt;- X1 (KOMPETENSI)</t>
  </si>
  <si>
    <t>0.072</t>
  </si>
  <si>
    <t>X1.4 &lt;- X1 (KOMPETENSI)</t>
  </si>
  <si>
    <t>0.132</t>
  </si>
  <si>
    <t>X1.5 &lt;- X1 (KOMPETENSI)</t>
  </si>
  <si>
    <t>0.089</t>
  </si>
  <si>
    <t>X2.1 &lt;- X2 (LINGKUNGAN KERJA)</t>
  </si>
  <si>
    <t>0.790</t>
  </si>
  <si>
    <t>0.113</t>
  </si>
  <si>
    <t>X2.2 &lt;- X2 (LINGKUNGAN KERJA)</t>
  </si>
  <si>
    <t>0.726</t>
  </si>
  <si>
    <t>0.110</t>
  </si>
  <si>
    <t>X2.3 &lt;- X2 (LINGKUNGAN KERJA)</t>
  </si>
  <si>
    <t>0.779</t>
  </si>
  <si>
    <t>0.125</t>
  </si>
  <si>
    <t>X2.4 &lt;- X2 (LINGKUNGAN KERJA)</t>
  </si>
  <si>
    <t>0.765</t>
  </si>
  <si>
    <t>0.098</t>
  </si>
  <si>
    <t>X2.5 &lt;- X2 (LINGKUNGAN KERJA)</t>
  </si>
  <si>
    <t>0.764</t>
  </si>
  <si>
    <t>0.144</t>
  </si>
  <si>
    <t>Y.1 &lt;- Y (KINERJA KARYAWAN)</t>
  </si>
  <si>
    <t>0.831</t>
  </si>
  <si>
    <t>0.095</t>
  </si>
  <si>
    <t>Y.2 &lt;- Y (KINERJA KARYAWAN)</t>
  </si>
  <si>
    <t>0.739</t>
  </si>
  <si>
    <t>0.133</t>
  </si>
  <si>
    <t>Y.3 &lt;- Y (KINERJA KARYAWAN)</t>
  </si>
  <si>
    <t>0.080</t>
  </si>
  <si>
    <t>Y.4 &lt;- Y (KINERJA KARYAWAN)</t>
  </si>
  <si>
    <t>0.888</t>
  </si>
  <si>
    <t>0.050</t>
  </si>
  <si>
    <t>Y.5 &lt;- Y (KINERJA KARYAWAN)</t>
  </si>
  <si>
    <t>0.116</t>
  </si>
  <si>
    <t>Uji Hipotesis Inner Model</t>
  </si>
  <si>
    <t>X1 (KOMPETENSI) -&gt; Y (KINERJA KARYAWAN)</t>
  </si>
  <si>
    <t>0.401</t>
  </si>
  <si>
    <t>0.397</t>
  </si>
  <si>
    <t>0.158</t>
  </si>
  <si>
    <t>0.011</t>
  </si>
  <si>
    <t>X2 (LINGKUNGAN KERJA) -&gt; Y (KINERJA KARYAWAN)</t>
  </si>
  <si>
    <t>0.532</t>
  </si>
  <si>
    <t>0.550</t>
  </si>
  <si>
    <t>0.154</t>
  </si>
  <si>
    <t>0.001</t>
  </si>
  <si>
    <t>T-Tabel</t>
  </si>
  <si>
    <t>Df</t>
  </si>
  <si>
    <t>Sig</t>
  </si>
  <si>
    <t>0,05</t>
  </si>
  <si>
    <t>Dimensi</t>
  </si>
  <si>
    <t>Atribut</t>
  </si>
  <si>
    <t>Kompetensi</t>
  </si>
  <si>
    <t>Lingkungan Kerja</t>
  </si>
  <si>
    <t>Kinerja Karyawan</t>
  </si>
  <si>
    <t>Y1</t>
  </si>
  <si>
    <t>Y2</t>
  </si>
  <si>
    <t>Y3</t>
  </si>
  <si>
    <t>Y4</t>
  </si>
  <si>
    <t>Y5</t>
  </si>
  <si>
    <t>Total</t>
  </si>
  <si>
    <t>Rata-Rata</t>
  </si>
  <si>
    <t>Importance (Xi)</t>
  </si>
  <si>
    <t>Performance (Yi)</t>
  </si>
  <si>
    <t>rata-rata hasil kuisioner</t>
  </si>
  <si>
    <t>Yi</t>
  </si>
  <si>
    <t>nilai loading faktor perhitungan PLS-SEM</t>
  </si>
  <si>
    <t>Xi</t>
  </si>
  <si>
    <t>&lt;20</t>
  </si>
  <si>
    <t>20-40</t>
  </si>
  <si>
    <t>&gt;40</t>
  </si>
  <si>
    <t>Diploma</t>
  </si>
  <si>
    <t>Identitas Responden</t>
  </si>
  <si>
    <t>Variabel Kompetensi</t>
  </si>
  <si>
    <t>No</t>
  </si>
  <si>
    <t>Pernyataan</t>
  </si>
  <si>
    <t>STS</t>
  </si>
  <si>
    <t>TS</t>
  </si>
  <si>
    <t>S</t>
  </si>
  <si>
    <t>SS</t>
  </si>
  <si>
    <t>Saya mampu bekerja sama dan berkomunikasi dengan baik secara tim</t>
  </si>
  <si>
    <t>Saya memiliki kemampuan sesuai bidang yang ditekuni</t>
  </si>
  <si>
    <t>Saya mampu berpikir kreatif dalam melaksanakan pekerjaan</t>
  </si>
  <si>
    <t>Saya mampu menyelesaikan pekerjaan dengan tepat waktu</t>
  </si>
  <si>
    <t>Saya sanggup mematuhi aturan terkait pekerjaan yang diberikan</t>
  </si>
  <si>
    <t>Variabel Lingkungan Kerja</t>
  </si>
  <si>
    <t>Di tempat kerja tidak terganggu suara bising</t>
  </si>
  <si>
    <t>Ruangan kerja yang tersedia mendukung suasana dalam bekerja</t>
  </si>
  <si>
    <t>Ruangan dengan AC memberikan rasa sejuk sehingga memberikan rasa nyaman dalam bekerja</t>
  </si>
  <si>
    <t>Penerangan ditempat kerja mencukupi dalam kenyaman bekerja</t>
  </si>
  <si>
    <t>Keamanan diarea kerja memberikan rasa aman dan nyaman dalam bekerja</t>
  </si>
  <si>
    <t>Variabel Kinerja Karyawan</t>
  </si>
  <si>
    <t>Saya mampu bekerja sesuai dengan jadwal yang diberikan</t>
  </si>
  <si>
    <t>Saya mampu menyelesaikan pekerjaan dengan sempurna</t>
  </si>
  <si>
    <t>Saya mampu berpatisipasi terhadap kemajuan perusahaan</t>
  </si>
  <si>
    <t>Saya bertanggung jawab terhadap pekerjaan yang diberikan</t>
  </si>
  <si>
    <t>Saya tidak menunda-nunda pekerjaan yang telah diberikan perusahaan</t>
  </si>
  <si>
    <t>Keterangan Kuisioner</t>
  </si>
  <si>
    <t>Sangat Tidak Setuju (STS)</t>
  </si>
  <si>
    <t>Tidak Setuju (TS)</t>
  </si>
  <si>
    <t>Setuju (S)</t>
  </si>
  <si>
    <t>Sangat Setuju (SS)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</si>
</sst>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ajor"/>
    </font>
    <font>
      <sz val="10"/>
      <color rgb="FF000000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Fill="1" applyAlignment="1"/>
    <xf numFmtId="0" fontId="0" fillId="0" borderId="0" xfId="0"/>
    <xf numFmtId="0" fontId="0" fillId="0" borderId="2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30B2-9A00-45D9-A5AD-E019C0B713DF}">
  <dimension ref="B1:G35"/>
  <sheetViews>
    <sheetView tabSelected="1" workbookViewId="0">
      <selection activeCell="I6" sqref="I6"/>
    </sheetView>
  </sheetViews>
  <sheetFormatPr defaultRowHeight="13.2" x14ac:dyDescent="0.25"/>
  <cols>
    <col min="2" max="2" width="14.6640625" customWidth="1"/>
    <col min="3" max="3" width="28" customWidth="1"/>
  </cols>
  <sheetData>
    <row r="1" spans="2:7" x14ac:dyDescent="0.25">
      <c r="B1" s="34" t="s">
        <v>243</v>
      </c>
      <c r="E1" s="34" t="s">
        <v>268</v>
      </c>
    </row>
    <row r="2" spans="2:7" x14ac:dyDescent="0.25">
      <c r="B2" s="33" t="s">
        <v>1</v>
      </c>
      <c r="C2" s="33"/>
      <c r="E2" s="42">
        <v>1</v>
      </c>
      <c r="F2" s="30" t="s">
        <v>269</v>
      </c>
    </row>
    <row r="3" spans="2:7" x14ac:dyDescent="0.25">
      <c r="B3" s="33" t="s">
        <v>2</v>
      </c>
      <c r="C3" s="33" t="s">
        <v>32</v>
      </c>
      <c r="E3" s="42">
        <v>2</v>
      </c>
      <c r="F3" s="30" t="s">
        <v>270</v>
      </c>
    </row>
    <row r="4" spans="2:7" x14ac:dyDescent="0.25">
      <c r="B4" s="33"/>
      <c r="C4" s="33" t="s">
        <v>22</v>
      </c>
      <c r="E4" s="42">
        <v>3</v>
      </c>
      <c r="F4" s="30" t="s">
        <v>271</v>
      </c>
    </row>
    <row r="5" spans="2:7" x14ac:dyDescent="0.25">
      <c r="B5" s="33" t="s">
        <v>3</v>
      </c>
      <c r="C5" s="33" t="s">
        <v>239</v>
      </c>
      <c r="E5" s="42">
        <v>4</v>
      </c>
      <c r="F5" s="30" t="s">
        <v>272</v>
      </c>
    </row>
    <row r="6" spans="2:7" x14ac:dyDescent="0.25">
      <c r="B6" s="33"/>
      <c r="C6" s="33" t="s">
        <v>240</v>
      </c>
    </row>
    <row r="7" spans="2:7" x14ac:dyDescent="0.25">
      <c r="B7" s="33"/>
      <c r="C7" s="33" t="s">
        <v>241</v>
      </c>
    </row>
    <row r="8" spans="2:7" x14ac:dyDescent="0.25">
      <c r="B8" s="33" t="s">
        <v>4</v>
      </c>
      <c r="C8" s="33" t="s">
        <v>24</v>
      </c>
    </row>
    <row r="9" spans="2:7" x14ac:dyDescent="0.25">
      <c r="B9" s="33"/>
      <c r="C9" s="33" t="s">
        <v>242</v>
      </c>
    </row>
    <row r="10" spans="2:7" x14ac:dyDescent="0.25">
      <c r="B10" s="33"/>
      <c r="C10" s="33" t="s">
        <v>29</v>
      </c>
    </row>
    <row r="11" spans="2:7" x14ac:dyDescent="0.25">
      <c r="B11" s="33" t="s">
        <v>5</v>
      </c>
      <c r="C11" s="33"/>
    </row>
    <row r="13" spans="2:7" x14ac:dyDescent="0.25">
      <c r="B13" s="34" t="s">
        <v>244</v>
      </c>
    </row>
    <row r="14" spans="2:7" x14ac:dyDescent="0.25">
      <c r="B14" s="35" t="s">
        <v>245</v>
      </c>
      <c r="C14" s="35" t="s">
        <v>246</v>
      </c>
      <c r="D14" s="35" t="s">
        <v>247</v>
      </c>
      <c r="E14" s="35" t="s">
        <v>248</v>
      </c>
      <c r="F14" s="35" t="s">
        <v>249</v>
      </c>
      <c r="G14" s="35" t="s">
        <v>250</v>
      </c>
    </row>
    <row r="15" spans="2:7" ht="39.6" x14ac:dyDescent="0.25">
      <c r="B15" s="28">
        <v>1</v>
      </c>
      <c r="C15" s="36" t="s">
        <v>251</v>
      </c>
      <c r="D15" s="35"/>
      <c r="E15" s="35"/>
      <c r="F15" s="35"/>
      <c r="G15" s="35"/>
    </row>
    <row r="16" spans="2:7" ht="26.4" x14ac:dyDescent="0.25">
      <c r="B16" s="28">
        <v>2</v>
      </c>
      <c r="C16" s="36" t="s">
        <v>252</v>
      </c>
      <c r="D16" s="35"/>
      <c r="E16" s="35"/>
      <c r="F16" s="35"/>
      <c r="G16" s="35"/>
    </row>
    <row r="17" spans="2:7" ht="26.4" x14ac:dyDescent="0.25">
      <c r="B17" s="28">
        <v>3</v>
      </c>
      <c r="C17" s="36" t="s">
        <v>253</v>
      </c>
      <c r="D17" s="35"/>
      <c r="E17" s="35"/>
      <c r="F17" s="35"/>
      <c r="G17" s="35"/>
    </row>
    <row r="18" spans="2:7" ht="26.4" x14ac:dyDescent="0.25">
      <c r="B18" s="28">
        <v>4</v>
      </c>
      <c r="C18" s="36" t="s">
        <v>254</v>
      </c>
      <c r="D18" s="35"/>
      <c r="E18" s="35"/>
      <c r="F18" s="35"/>
      <c r="G18" s="35"/>
    </row>
    <row r="19" spans="2:7" ht="26.4" x14ac:dyDescent="0.25">
      <c r="B19" s="28">
        <v>5</v>
      </c>
      <c r="C19" s="36" t="s">
        <v>255</v>
      </c>
      <c r="D19" s="35"/>
      <c r="E19" s="35"/>
      <c r="F19" s="35"/>
      <c r="G19" s="35"/>
    </row>
    <row r="21" spans="2:7" x14ac:dyDescent="0.25">
      <c r="B21" s="34" t="s">
        <v>256</v>
      </c>
    </row>
    <row r="22" spans="2:7" x14ac:dyDescent="0.25">
      <c r="B22" s="37" t="s">
        <v>245</v>
      </c>
      <c r="C22" s="37" t="s">
        <v>246</v>
      </c>
      <c r="D22" s="37" t="s">
        <v>247</v>
      </c>
      <c r="E22" s="37" t="s">
        <v>248</v>
      </c>
      <c r="F22" s="37" t="s">
        <v>249</v>
      </c>
      <c r="G22" s="37" t="s">
        <v>250</v>
      </c>
    </row>
    <row r="23" spans="2:7" ht="26.4" x14ac:dyDescent="0.25">
      <c r="B23" s="38">
        <v>1</v>
      </c>
      <c r="C23" s="39" t="s">
        <v>257</v>
      </c>
      <c r="D23" s="37"/>
      <c r="E23" s="37"/>
      <c r="F23" s="37"/>
      <c r="G23" s="37"/>
    </row>
    <row r="24" spans="2:7" ht="39.6" x14ac:dyDescent="0.25">
      <c r="B24" s="38">
        <v>2</v>
      </c>
      <c r="C24" s="39" t="s">
        <v>258</v>
      </c>
      <c r="D24" s="37"/>
      <c r="E24" s="37"/>
      <c r="F24" s="37"/>
      <c r="G24" s="37"/>
    </row>
    <row r="25" spans="2:7" ht="52.8" x14ac:dyDescent="0.25">
      <c r="B25" s="38">
        <v>3</v>
      </c>
      <c r="C25" s="39" t="s">
        <v>259</v>
      </c>
      <c r="D25" s="37"/>
      <c r="E25" s="37"/>
      <c r="F25" s="37"/>
      <c r="G25" s="37"/>
    </row>
    <row r="26" spans="2:7" ht="39.6" x14ac:dyDescent="0.25">
      <c r="B26" s="38">
        <v>4</v>
      </c>
      <c r="C26" s="39" t="s">
        <v>260</v>
      </c>
      <c r="D26" s="37"/>
      <c r="E26" s="37"/>
      <c r="F26" s="37"/>
      <c r="G26" s="37"/>
    </row>
    <row r="27" spans="2:7" ht="39.6" x14ac:dyDescent="0.25">
      <c r="B27" s="38">
        <v>5</v>
      </c>
      <c r="C27" s="39" t="s">
        <v>261</v>
      </c>
      <c r="D27" s="37"/>
      <c r="E27" s="37"/>
      <c r="F27" s="37"/>
      <c r="G27" s="37"/>
    </row>
    <row r="29" spans="2:7" x14ac:dyDescent="0.25">
      <c r="B29" s="34" t="s">
        <v>262</v>
      </c>
    </row>
    <row r="30" spans="2:7" x14ac:dyDescent="0.25">
      <c r="B30" s="40" t="s">
        <v>245</v>
      </c>
      <c r="C30" s="40" t="s">
        <v>246</v>
      </c>
      <c r="D30" s="40" t="s">
        <v>247</v>
      </c>
      <c r="E30" s="40" t="s">
        <v>248</v>
      </c>
      <c r="F30" s="40" t="s">
        <v>249</v>
      </c>
      <c r="G30" s="40" t="s">
        <v>250</v>
      </c>
    </row>
    <row r="31" spans="2:7" ht="26.4" x14ac:dyDescent="0.25">
      <c r="B31" s="41">
        <v>1</v>
      </c>
      <c r="C31" s="36" t="s">
        <v>263</v>
      </c>
      <c r="D31" s="40"/>
      <c r="E31" s="40"/>
      <c r="F31" s="40"/>
      <c r="G31" s="40"/>
    </row>
    <row r="32" spans="2:7" ht="26.4" x14ac:dyDescent="0.25">
      <c r="B32" s="41">
        <v>2</v>
      </c>
      <c r="C32" s="36" t="s">
        <v>264</v>
      </c>
      <c r="D32" s="40"/>
      <c r="E32" s="40"/>
      <c r="F32" s="40"/>
      <c r="G32" s="40"/>
    </row>
    <row r="33" spans="2:7" ht="26.4" x14ac:dyDescent="0.25">
      <c r="B33" s="41">
        <v>3</v>
      </c>
      <c r="C33" s="36" t="s">
        <v>265</v>
      </c>
      <c r="D33" s="40"/>
      <c r="E33" s="40"/>
      <c r="F33" s="40"/>
      <c r="G33" s="40"/>
    </row>
    <row r="34" spans="2:7" ht="39.6" x14ac:dyDescent="0.25">
      <c r="B34" s="41">
        <v>4</v>
      </c>
      <c r="C34" s="36" t="s">
        <v>266</v>
      </c>
      <c r="D34" s="40"/>
      <c r="E34" s="40"/>
      <c r="F34" s="40"/>
      <c r="G34" s="40"/>
    </row>
    <row r="35" spans="2:7" ht="39.6" x14ac:dyDescent="0.25">
      <c r="B35" s="41">
        <v>5</v>
      </c>
      <c r="C35" s="36" t="s">
        <v>267</v>
      </c>
      <c r="D35" s="40"/>
      <c r="E35" s="40"/>
      <c r="F35" s="40"/>
      <c r="G35" s="40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31"/>
  <sheetViews>
    <sheetView workbookViewId="0">
      <pane ySplit="1" topLeftCell="A2" activePane="bottomLeft" state="frozen"/>
      <selection pane="bottomLeft" activeCell="B18" sqref="B18"/>
    </sheetView>
  </sheetViews>
  <sheetFormatPr defaultColWidth="12.6640625" defaultRowHeight="15.75" customHeight="1" x14ac:dyDescent="0.25"/>
  <cols>
    <col min="1" max="27" width="18.8867187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2">
        <v>45108.433754999998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3" t="s">
        <v>27</v>
      </c>
      <c r="I2" s="3" t="s">
        <v>26</v>
      </c>
      <c r="J2" s="3" t="s">
        <v>26</v>
      </c>
      <c r="K2" s="3" t="s">
        <v>26</v>
      </c>
      <c r="L2" s="3" t="s">
        <v>26</v>
      </c>
      <c r="M2" s="3" t="s">
        <v>26</v>
      </c>
      <c r="N2" s="3" t="s">
        <v>26</v>
      </c>
      <c r="O2" s="3" t="s">
        <v>27</v>
      </c>
      <c r="P2" s="3" t="s">
        <v>26</v>
      </c>
      <c r="Q2" s="3" t="s">
        <v>26</v>
      </c>
      <c r="R2" s="3" t="s">
        <v>26</v>
      </c>
      <c r="S2" s="3" t="s">
        <v>26</v>
      </c>
      <c r="T2" s="3" t="s">
        <v>26</v>
      </c>
      <c r="U2" s="3" t="s">
        <v>26</v>
      </c>
    </row>
    <row r="3" spans="1:21" x14ac:dyDescent="0.25">
      <c r="A3" s="2">
        <v>45108.435142442133</v>
      </c>
      <c r="B3" s="3" t="s">
        <v>28</v>
      </c>
      <c r="C3" s="3" t="s">
        <v>22</v>
      </c>
      <c r="D3" s="3" t="s">
        <v>23</v>
      </c>
      <c r="E3" s="3" t="s">
        <v>29</v>
      </c>
      <c r="F3" s="3" t="s">
        <v>30</v>
      </c>
      <c r="G3" s="3" t="s">
        <v>26</v>
      </c>
      <c r="H3" s="3" t="s">
        <v>27</v>
      </c>
      <c r="I3" s="3" t="s">
        <v>26</v>
      </c>
      <c r="J3" s="3" t="s">
        <v>26</v>
      </c>
      <c r="K3" s="3" t="s">
        <v>26</v>
      </c>
      <c r="L3" s="3" t="s">
        <v>26</v>
      </c>
      <c r="M3" s="3" t="s">
        <v>26</v>
      </c>
      <c r="N3" s="3" t="s">
        <v>26</v>
      </c>
      <c r="O3" s="3" t="s">
        <v>26</v>
      </c>
      <c r="P3" s="3" t="s">
        <v>26</v>
      </c>
      <c r="Q3" s="3" t="s">
        <v>26</v>
      </c>
      <c r="R3" s="3" t="s">
        <v>26</v>
      </c>
      <c r="S3" s="3" t="s">
        <v>26</v>
      </c>
      <c r="T3" s="3" t="s">
        <v>26</v>
      </c>
      <c r="U3" s="3" t="s">
        <v>26</v>
      </c>
    </row>
    <row r="4" spans="1:21" x14ac:dyDescent="0.25">
      <c r="A4" s="2">
        <v>45108.443212048616</v>
      </c>
      <c r="B4" s="3" t="s">
        <v>31</v>
      </c>
      <c r="C4" s="3" t="s">
        <v>32</v>
      </c>
      <c r="D4" s="3" t="s">
        <v>23</v>
      </c>
      <c r="E4" s="3" t="s">
        <v>24</v>
      </c>
      <c r="F4" s="3" t="s">
        <v>33</v>
      </c>
      <c r="G4" s="3" t="s">
        <v>26</v>
      </c>
      <c r="H4" s="3" t="s">
        <v>26</v>
      </c>
      <c r="I4" s="3" t="s">
        <v>26</v>
      </c>
      <c r="J4" s="3" t="s">
        <v>26</v>
      </c>
      <c r="K4" s="3" t="s">
        <v>26</v>
      </c>
      <c r="L4" s="3" t="s">
        <v>26</v>
      </c>
      <c r="M4" s="3" t="s">
        <v>26</v>
      </c>
      <c r="N4" s="3" t="s">
        <v>26</v>
      </c>
      <c r="O4" s="3" t="s">
        <v>26</v>
      </c>
      <c r="P4" s="3" t="s">
        <v>34</v>
      </c>
      <c r="Q4" s="3" t="s">
        <v>26</v>
      </c>
      <c r="R4" s="3" t="s">
        <v>27</v>
      </c>
      <c r="S4" s="3" t="s">
        <v>26</v>
      </c>
      <c r="T4" s="3" t="s">
        <v>26</v>
      </c>
      <c r="U4" s="3" t="s">
        <v>26</v>
      </c>
    </row>
    <row r="5" spans="1:21" x14ac:dyDescent="0.25">
      <c r="A5" s="2">
        <v>45108.44869568287</v>
      </c>
      <c r="B5" s="3" t="s">
        <v>35</v>
      </c>
      <c r="C5" s="3" t="s">
        <v>32</v>
      </c>
      <c r="D5" s="3" t="s">
        <v>23</v>
      </c>
      <c r="E5" s="3" t="s">
        <v>29</v>
      </c>
      <c r="F5" s="3" t="s">
        <v>36</v>
      </c>
      <c r="G5" s="3" t="s">
        <v>34</v>
      </c>
      <c r="H5" s="3" t="s">
        <v>34</v>
      </c>
      <c r="I5" s="3" t="s">
        <v>27</v>
      </c>
      <c r="J5" s="3" t="s">
        <v>26</v>
      </c>
      <c r="K5" s="3" t="s">
        <v>27</v>
      </c>
      <c r="L5" s="3" t="s">
        <v>27</v>
      </c>
      <c r="M5" s="3" t="s">
        <v>27</v>
      </c>
      <c r="N5" s="3" t="s">
        <v>26</v>
      </c>
      <c r="O5" s="3" t="s">
        <v>27</v>
      </c>
      <c r="P5" s="3" t="s">
        <v>26</v>
      </c>
      <c r="Q5" s="3" t="s">
        <v>34</v>
      </c>
      <c r="R5" s="3" t="s">
        <v>27</v>
      </c>
      <c r="S5" s="3" t="s">
        <v>27</v>
      </c>
      <c r="T5" s="3" t="s">
        <v>34</v>
      </c>
      <c r="U5" s="3" t="s">
        <v>27</v>
      </c>
    </row>
    <row r="6" spans="1:21" x14ac:dyDescent="0.25">
      <c r="A6" s="2">
        <v>45108.455464872684</v>
      </c>
      <c r="B6" s="3" t="s">
        <v>37</v>
      </c>
      <c r="C6" s="3" t="s">
        <v>32</v>
      </c>
      <c r="D6" s="3" t="s">
        <v>38</v>
      </c>
      <c r="E6" s="3" t="s">
        <v>24</v>
      </c>
      <c r="F6" s="3" t="s">
        <v>39</v>
      </c>
      <c r="G6" s="3" t="s">
        <v>27</v>
      </c>
      <c r="H6" s="3" t="s">
        <v>26</v>
      </c>
      <c r="I6" s="3" t="s">
        <v>26</v>
      </c>
      <c r="J6" s="3" t="s">
        <v>34</v>
      </c>
      <c r="K6" s="3" t="s">
        <v>26</v>
      </c>
      <c r="L6" s="3" t="s">
        <v>27</v>
      </c>
      <c r="M6" s="3" t="s">
        <v>27</v>
      </c>
      <c r="N6" s="3" t="s">
        <v>26</v>
      </c>
      <c r="O6" s="3" t="s">
        <v>27</v>
      </c>
      <c r="P6" s="3" t="s">
        <v>26</v>
      </c>
      <c r="Q6" s="3" t="s">
        <v>27</v>
      </c>
      <c r="R6" s="3" t="s">
        <v>26</v>
      </c>
      <c r="S6" s="3" t="s">
        <v>26</v>
      </c>
      <c r="T6" s="3" t="s">
        <v>34</v>
      </c>
      <c r="U6" s="3" t="s">
        <v>27</v>
      </c>
    </row>
    <row r="7" spans="1:21" x14ac:dyDescent="0.25">
      <c r="A7" s="2">
        <v>45108.464957326389</v>
      </c>
      <c r="B7" s="3" t="s">
        <v>40</v>
      </c>
      <c r="C7" s="3" t="s">
        <v>32</v>
      </c>
      <c r="D7" s="3" t="s">
        <v>23</v>
      </c>
      <c r="E7" s="3" t="s">
        <v>24</v>
      </c>
      <c r="F7" s="3" t="s">
        <v>41</v>
      </c>
      <c r="G7" s="3" t="s">
        <v>27</v>
      </c>
      <c r="H7" s="3" t="s">
        <v>34</v>
      </c>
      <c r="I7" s="3" t="s">
        <v>27</v>
      </c>
      <c r="J7" s="3" t="s">
        <v>27</v>
      </c>
      <c r="K7" s="3" t="s">
        <v>34</v>
      </c>
      <c r="L7" s="3" t="s">
        <v>34</v>
      </c>
      <c r="M7" s="3" t="s">
        <v>27</v>
      </c>
      <c r="N7" s="3" t="s">
        <v>34</v>
      </c>
      <c r="O7" s="3" t="s">
        <v>27</v>
      </c>
      <c r="P7" s="3" t="s">
        <v>34</v>
      </c>
      <c r="Q7" s="3" t="s">
        <v>27</v>
      </c>
      <c r="R7" s="3" t="s">
        <v>34</v>
      </c>
      <c r="S7" s="3" t="s">
        <v>27</v>
      </c>
      <c r="T7" s="3" t="s">
        <v>27</v>
      </c>
      <c r="U7" s="3" t="s">
        <v>27</v>
      </c>
    </row>
    <row r="8" spans="1:21" x14ac:dyDescent="0.25">
      <c r="A8" s="2">
        <v>45108.466567199073</v>
      </c>
      <c r="B8" s="3" t="s">
        <v>42</v>
      </c>
      <c r="C8" s="3" t="s">
        <v>22</v>
      </c>
      <c r="D8" s="3" t="s">
        <v>23</v>
      </c>
      <c r="E8" s="3" t="s">
        <v>29</v>
      </c>
      <c r="F8" s="3" t="s">
        <v>30</v>
      </c>
      <c r="G8" s="3" t="s">
        <v>26</v>
      </c>
      <c r="H8" s="3" t="s">
        <v>26</v>
      </c>
      <c r="I8" s="3" t="s">
        <v>26</v>
      </c>
      <c r="J8" s="3" t="s">
        <v>26</v>
      </c>
      <c r="K8" s="3" t="s">
        <v>26</v>
      </c>
      <c r="L8" s="3" t="s">
        <v>27</v>
      </c>
      <c r="M8" s="3" t="s">
        <v>26</v>
      </c>
      <c r="N8" s="3" t="s">
        <v>26</v>
      </c>
      <c r="O8" s="3" t="s">
        <v>27</v>
      </c>
      <c r="P8" s="3" t="s">
        <v>26</v>
      </c>
      <c r="Q8" s="3" t="s">
        <v>27</v>
      </c>
      <c r="R8" s="3" t="s">
        <v>26</v>
      </c>
      <c r="S8" s="3" t="s">
        <v>26</v>
      </c>
      <c r="T8" s="3" t="s">
        <v>26</v>
      </c>
      <c r="U8" s="3" t="s">
        <v>26</v>
      </c>
    </row>
    <row r="9" spans="1:21" x14ac:dyDescent="0.25">
      <c r="A9" s="2">
        <v>45110.454925590282</v>
      </c>
      <c r="B9" s="3" t="s">
        <v>43</v>
      </c>
      <c r="C9" s="3" t="s">
        <v>22</v>
      </c>
      <c r="D9" s="3" t="s">
        <v>23</v>
      </c>
      <c r="E9" s="3" t="s">
        <v>29</v>
      </c>
      <c r="F9" s="3" t="s">
        <v>30</v>
      </c>
      <c r="G9" s="3" t="s">
        <v>26</v>
      </c>
      <c r="H9" s="3" t="s">
        <v>26</v>
      </c>
      <c r="I9" s="3" t="s">
        <v>27</v>
      </c>
      <c r="J9" s="3" t="s">
        <v>26</v>
      </c>
      <c r="K9" s="3" t="s">
        <v>27</v>
      </c>
      <c r="L9" s="3" t="s">
        <v>26</v>
      </c>
      <c r="M9" s="3" t="s">
        <v>27</v>
      </c>
      <c r="N9" s="3" t="s">
        <v>26</v>
      </c>
      <c r="O9" s="3" t="s">
        <v>26</v>
      </c>
      <c r="P9" s="3" t="s">
        <v>26</v>
      </c>
      <c r="Q9" s="3" t="s">
        <v>26</v>
      </c>
      <c r="R9" s="3" t="s">
        <v>26</v>
      </c>
      <c r="S9" s="3" t="s">
        <v>26</v>
      </c>
      <c r="T9" s="3" t="s">
        <v>26</v>
      </c>
      <c r="U9" s="3" t="s">
        <v>26</v>
      </c>
    </row>
    <row r="10" spans="1:21" x14ac:dyDescent="0.25">
      <c r="A10" s="2">
        <v>45110.463657604167</v>
      </c>
      <c r="B10" s="3" t="s">
        <v>44</v>
      </c>
      <c r="C10" s="3" t="s">
        <v>32</v>
      </c>
      <c r="D10" s="3" t="s">
        <v>23</v>
      </c>
      <c r="E10" s="3" t="s">
        <v>24</v>
      </c>
      <c r="F10" s="3" t="s">
        <v>39</v>
      </c>
      <c r="G10" s="3" t="s">
        <v>34</v>
      </c>
      <c r="H10" s="3" t="s">
        <v>34</v>
      </c>
      <c r="I10" s="3" t="s">
        <v>27</v>
      </c>
      <c r="J10" s="3" t="s">
        <v>34</v>
      </c>
      <c r="K10" s="3" t="s">
        <v>27</v>
      </c>
      <c r="L10" s="3" t="s">
        <v>34</v>
      </c>
      <c r="M10" s="3" t="s">
        <v>27</v>
      </c>
      <c r="N10" s="3" t="s">
        <v>27</v>
      </c>
      <c r="O10" s="3" t="s">
        <v>27</v>
      </c>
      <c r="P10" s="3" t="s">
        <v>27</v>
      </c>
      <c r="Q10" s="3" t="s">
        <v>26</v>
      </c>
      <c r="R10" s="3" t="s">
        <v>34</v>
      </c>
      <c r="S10" s="3" t="s">
        <v>27</v>
      </c>
      <c r="T10" s="3" t="s">
        <v>27</v>
      </c>
      <c r="U10" s="3" t="s">
        <v>27</v>
      </c>
    </row>
    <row r="11" spans="1:21" x14ac:dyDescent="0.25">
      <c r="A11" s="2">
        <v>45110.472935486112</v>
      </c>
      <c r="B11" s="3" t="s">
        <v>45</v>
      </c>
      <c r="C11" s="3" t="s">
        <v>32</v>
      </c>
      <c r="D11" s="3" t="s">
        <v>38</v>
      </c>
      <c r="E11" s="3" t="s">
        <v>29</v>
      </c>
      <c r="F11" s="3" t="s">
        <v>46</v>
      </c>
      <c r="G11" s="3" t="s">
        <v>26</v>
      </c>
      <c r="H11" s="3" t="s">
        <v>26</v>
      </c>
      <c r="I11" s="3" t="s">
        <v>26</v>
      </c>
      <c r="J11" s="3" t="s">
        <v>26</v>
      </c>
      <c r="K11" s="3" t="s">
        <v>26</v>
      </c>
      <c r="L11" s="3" t="s">
        <v>26</v>
      </c>
      <c r="M11" s="3" t="s">
        <v>26</v>
      </c>
      <c r="N11" s="3" t="s">
        <v>26</v>
      </c>
      <c r="O11" s="3" t="s">
        <v>26</v>
      </c>
      <c r="P11" s="3" t="s">
        <v>26</v>
      </c>
      <c r="Q11" s="3" t="s">
        <v>26</v>
      </c>
      <c r="R11" s="3" t="s">
        <v>26</v>
      </c>
      <c r="S11" s="3" t="s">
        <v>26</v>
      </c>
      <c r="T11" s="3" t="s">
        <v>26</v>
      </c>
      <c r="U11" s="3" t="s">
        <v>26</v>
      </c>
    </row>
    <row r="12" spans="1:21" x14ac:dyDescent="0.25">
      <c r="A12" s="2">
        <v>45110.480259687502</v>
      </c>
      <c r="B12" s="3" t="s">
        <v>47</v>
      </c>
      <c r="C12" s="3" t="s">
        <v>32</v>
      </c>
      <c r="D12" s="3" t="s">
        <v>23</v>
      </c>
      <c r="E12" s="3" t="s">
        <v>24</v>
      </c>
      <c r="F12" s="3" t="s">
        <v>41</v>
      </c>
      <c r="G12" s="3" t="s">
        <v>27</v>
      </c>
      <c r="H12" s="3" t="s">
        <v>34</v>
      </c>
      <c r="I12" s="3" t="s">
        <v>27</v>
      </c>
      <c r="J12" s="3" t="s">
        <v>26</v>
      </c>
      <c r="K12" s="3" t="s">
        <v>27</v>
      </c>
      <c r="L12" s="3" t="s">
        <v>27</v>
      </c>
      <c r="M12" s="3" t="s">
        <v>26</v>
      </c>
      <c r="N12" s="3" t="s">
        <v>27</v>
      </c>
      <c r="O12" s="3" t="s">
        <v>27</v>
      </c>
      <c r="P12" s="3" t="s">
        <v>27</v>
      </c>
      <c r="Q12" s="3" t="s">
        <v>27</v>
      </c>
      <c r="R12" s="3" t="s">
        <v>34</v>
      </c>
      <c r="S12" s="3" t="s">
        <v>27</v>
      </c>
      <c r="T12" s="3" t="s">
        <v>34</v>
      </c>
      <c r="U12" s="3" t="s">
        <v>27</v>
      </c>
    </row>
    <row r="13" spans="1:21" x14ac:dyDescent="0.25">
      <c r="A13" s="2">
        <v>45110.482679282402</v>
      </c>
      <c r="B13" s="3" t="s">
        <v>48</v>
      </c>
      <c r="C13" s="3" t="s">
        <v>32</v>
      </c>
      <c r="D13" s="3" t="s">
        <v>38</v>
      </c>
      <c r="E13" s="3" t="s">
        <v>24</v>
      </c>
      <c r="F13" s="3" t="s">
        <v>39</v>
      </c>
      <c r="G13" s="3" t="s">
        <v>26</v>
      </c>
      <c r="H13" s="3" t="s">
        <v>26</v>
      </c>
      <c r="I13" s="3" t="s">
        <v>26</v>
      </c>
      <c r="J13" s="3" t="s">
        <v>26</v>
      </c>
      <c r="K13" s="3" t="s">
        <v>26</v>
      </c>
      <c r="L13" s="3" t="s">
        <v>26</v>
      </c>
      <c r="M13" s="3" t="s">
        <v>27</v>
      </c>
      <c r="N13" s="3" t="s">
        <v>26</v>
      </c>
      <c r="O13" s="3" t="s">
        <v>26</v>
      </c>
      <c r="P13" s="3" t="s">
        <v>26</v>
      </c>
      <c r="Q13" s="3" t="s">
        <v>26</v>
      </c>
      <c r="R13" s="3" t="s">
        <v>26</v>
      </c>
      <c r="S13" s="3" t="s">
        <v>27</v>
      </c>
      <c r="T13" s="3" t="s">
        <v>26</v>
      </c>
      <c r="U13" s="3" t="s">
        <v>26</v>
      </c>
    </row>
    <row r="14" spans="1:21" x14ac:dyDescent="0.25">
      <c r="A14" s="2">
        <v>45110.485117337965</v>
      </c>
      <c r="B14" s="3" t="s">
        <v>49</v>
      </c>
      <c r="C14" s="3" t="s">
        <v>22</v>
      </c>
      <c r="D14" s="3" t="s">
        <v>23</v>
      </c>
      <c r="E14" s="3" t="s">
        <v>29</v>
      </c>
      <c r="F14" s="3" t="s">
        <v>30</v>
      </c>
      <c r="G14" s="3" t="s">
        <v>27</v>
      </c>
      <c r="H14" s="3" t="s">
        <v>26</v>
      </c>
      <c r="I14" s="3" t="s">
        <v>26</v>
      </c>
      <c r="J14" s="3" t="s">
        <v>26</v>
      </c>
      <c r="K14" s="3" t="s">
        <v>27</v>
      </c>
      <c r="L14" s="3" t="s">
        <v>26</v>
      </c>
      <c r="M14" s="3" t="s">
        <v>26</v>
      </c>
      <c r="N14" s="3" t="s">
        <v>27</v>
      </c>
      <c r="O14" s="3" t="s">
        <v>26</v>
      </c>
      <c r="P14" s="3" t="s">
        <v>26</v>
      </c>
      <c r="Q14" s="3" t="s">
        <v>26</v>
      </c>
      <c r="R14" s="3" t="s">
        <v>26</v>
      </c>
      <c r="S14" s="3" t="s">
        <v>26</v>
      </c>
      <c r="T14" s="3" t="s">
        <v>26</v>
      </c>
      <c r="U14" s="3" t="s">
        <v>26</v>
      </c>
    </row>
    <row r="15" spans="1:21" x14ac:dyDescent="0.25">
      <c r="A15" s="2">
        <v>45110.499790810187</v>
      </c>
      <c r="B15" s="3" t="s">
        <v>50</v>
      </c>
      <c r="C15" s="3" t="s">
        <v>32</v>
      </c>
      <c r="D15" s="3" t="s">
        <v>23</v>
      </c>
      <c r="E15" s="3" t="s">
        <v>24</v>
      </c>
      <c r="F15" s="3" t="s">
        <v>41</v>
      </c>
      <c r="G15" s="3" t="s">
        <v>34</v>
      </c>
      <c r="H15" s="3" t="s">
        <v>27</v>
      </c>
      <c r="I15" s="3" t="s">
        <v>26</v>
      </c>
      <c r="J15" s="3" t="s">
        <v>27</v>
      </c>
      <c r="K15" s="3" t="s">
        <v>26</v>
      </c>
      <c r="L15" s="3" t="s">
        <v>34</v>
      </c>
      <c r="M15" s="3" t="s">
        <v>27</v>
      </c>
      <c r="N15" s="3" t="s">
        <v>26</v>
      </c>
      <c r="O15" s="3" t="s">
        <v>34</v>
      </c>
      <c r="P15" s="3" t="s">
        <v>27</v>
      </c>
      <c r="Q15" s="3" t="s">
        <v>27</v>
      </c>
      <c r="R15" s="3" t="s">
        <v>34</v>
      </c>
      <c r="S15" s="3" t="s">
        <v>26</v>
      </c>
      <c r="T15" s="3" t="s">
        <v>27</v>
      </c>
      <c r="U15" s="3" t="s">
        <v>27</v>
      </c>
    </row>
    <row r="16" spans="1:21" x14ac:dyDescent="0.25">
      <c r="A16" s="2">
        <v>45110.501407152777</v>
      </c>
      <c r="B16" s="3" t="s">
        <v>51</v>
      </c>
      <c r="C16" s="3" t="s">
        <v>22</v>
      </c>
      <c r="D16" s="3" t="s">
        <v>23</v>
      </c>
      <c r="E16" s="3" t="s">
        <v>29</v>
      </c>
      <c r="F16" s="3" t="s">
        <v>30</v>
      </c>
      <c r="G16" s="3" t="s">
        <v>27</v>
      </c>
      <c r="H16" s="3" t="s">
        <v>26</v>
      </c>
      <c r="I16" s="3" t="s">
        <v>26</v>
      </c>
      <c r="J16" s="3" t="s">
        <v>26</v>
      </c>
      <c r="K16" s="3" t="s">
        <v>26</v>
      </c>
      <c r="L16" s="3" t="s">
        <v>26</v>
      </c>
      <c r="M16" s="3" t="s">
        <v>26</v>
      </c>
      <c r="N16" s="3" t="s">
        <v>26</v>
      </c>
      <c r="O16" s="3" t="s">
        <v>26</v>
      </c>
      <c r="P16" s="3" t="s">
        <v>26</v>
      </c>
      <c r="Q16" s="3" t="s">
        <v>26</v>
      </c>
      <c r="R16" s="3" t="s">
        <v>26</v>
      </c>
      <c r="S16" s="3" t="s">
        <v>26</v>
      </c>
      <c r="T16" s="3" t="s">
        <v>26</v>
      </c>
      <c r="U16" s="3" t="s">
        <v>26</v>
      </c>
    </row>
    <row r="17" spans="1:21" x14ac:dyDescent="0.25">
      <c r="A17" s="2">
        <v>45110.502146481478</v>
      </c>
      <c r="B17" s="3" t="s">
        <v>52</v>
      </c>
      <c r="C17" s="3" t="s">
        <v>22</v>
      </c>
      <c r="D17" s="3" t="s">
        <v>23</v>
      </c>
      <c r="E17" s="3" t="s">
        <v>29</v>
      </c>
      <c r="F17" s="3" t="s">
        <v>46</v>
      </c>
      <c r="G17" s="3" t="s">
        <v>26</v>
      </c>
      <c r="H17" s="3" t="s">
        <v>26</v>
      </c>
      <c r="I17" s="3" t="s">
        <v>26</v>
      </c>
      <c r="J17" s="3" t="s">
        <v>26</v>
      </c>
      <c r="K17" s="3" t="s">
        <v>26</v>
      </c>
      <c r="L17" s="3" t="s">
        <v>26</v>
      </c>
      <c r="M17" s="3" t="s">
        <v>26</v>
      </c>
      <c r="N17" s="3" t="s">
        <v>26</v>
      </c>
      <c r="O17" s="3" t="s">
        <v>27</v>
      </c>
      <c r="P17" s="3" t="s">
        <v>26</v>
      </c>
      <c r="Q17" s="3" t="s">
        <v>26</v>
      </c>
      <c r="R17" s="3" t="s">
        <v>26</v>
      </c>
      <c r="S17" s="3" t="s">
        <v>26</v>
      </c>
      <c r="T17" s="3" t="s">
        <v>26</v>
      </c>
      <c r="U17" s="3" t="s">
        <v>26</v>
      </c>
    </row>
    <row r="18" spans="1:21" x14ac:dyDescent="0.25">
      <c r="A18" s="2">
        <v>45110.502834988423</v>
      </c>
      <c r="B18" s="3" t="s">
        <v>53</v>
      </c>
      <c r="C18" s="3" t="s">
        <v>32</v>
      </c>
      <c r="D18" s="3" t="s">
        <v>23</v>
      </c>
      <c r="E18" s="3" t="s">
        <v>24</v>
      </c>
      <c r="F18" s="3" t="s">
        <v>39</v>
      </c>
      <c r="G18" s="3" t="s">
        <v>27</v>
      </c>
      <c r="H18" s="3" t="s">
        <v>27</v>
      </c>
      <c r="I18" s="3" t="s">
        <v>26</v>
      </c>
      <c r="J18" s="3" t="s">
        <v>26</v>
      </c>
      <c r="K18" s="3" t="s">
        <v>26</v>
      </c>
      <c r="L18" s="3" t="s">
        <v>26</v>
      </c>
      <c r="M18" s="3" t="s">
        <v>26</v>
      </c>
      <c r="N18" s="3" t="s">
        <v>26</v>
      </c>
      <c r="O18" s="3" t="s">
        <v>34</v>
      </c>
      <c r="P18" s="3" t="s">
        <v>26</v>
      </c>
      <c r="Q18" s="3" t="s">
        <v>26</v>
      </c>
      <c r="R18" s="3" t="s">
        <v>26</v>
      </c>
      <c r="S18" s="3" t="s">
        <v>26</v>
      </c>
      <c r="T18" s="3" t="s">
        <v>26</v>
      </c>
      <c r="U18" s="3" t="s">
        <v>26</v>
      </c>
    </row>
    <row r="19" spans="1:21" x14ac:dyDescent="0.25">
      <c r="A19" s="2">
        <v>45110.503658090282</v>
      </c>
      <c r="B19" s="3" t="s">
        <v>54</v>
      </c>
      <c r="C19" s="3" t="s">
        <v>32</v>
      </c>
      <c r="D19" s="3" t="s">
        <v>38</v>
      </c>
      <c r="E19" s="3" t="s">
        <v>24</v>
      </c>
      <c r="F19" s="3" t="s">
        <v>39</v>
      </c>
      <c r="G19" s="3" t="s">
        <v>26</v>
      </c>
      <c r="H19" s="3" t="s">
        <v>26</v>
      </c>
      <c r="I19" s="3" t="s">
        <v>26</v>
      </c>
      <c r="J19" s="3" t="s">
        <v>27</v>
      </c>
      <c r="K19" s="3" t="s">
        <v>34</v>
      </c>
      <c r="L19" s="3" t="s">
        <v>26</v>
      </c>
      <c r="M19" s="3" t="s">
        <v>27</v>
      </c>
      <c r="N19" s="3" t="s">
        <v>27</v>
      </c>
      <c r="O19" s="3" t="s">
        <v>34</v>
      </c>
      <c r="P19" s="3" t="s">
        <v>27</v>
      </c>
      <c r="Q19" s="3" t="s">
        <v>27</v>
      </c>
      <c r="R19" s="3" t="s">
        <v>34</v>
      </c>
      <c r="S19" s="3" t="s">
        <v>34</v>
      </c>
      <c r="T19" s="3" t="s">
        <v>27</v>
      </c>
      <c r="U19" s="3" t="s">
        <v>26</v>
      </c>
    </row>
    <row r="20" spans="1:21" x14ac:dyDescent="0.25">
      <c r="A20" s="2">
        <v>45110.50430403935</v>
      </c>
      <c r="B20" s="3" t="s">
        <v>55</v>
      </c>
      <c r="C20" s="3" t="s">
        <v>22</v>
      </c>
      <c r="D20" s="3" t="s">
        <v>23</v>
      </c>
      <c r="E20" s="3" t="s">
        <v>29</v>
      </c>
      <c r="F20" s="3" t="s">
        <v>56</v>
      </c>
      <c r="G20" s="3" t="s">
        <v>27</v>
      </c>
      <c r="H20" s="3" t="s">
        <v>27</v>
      </c>
      <c r="I20" s="3" t="s">
        <v>27</v>
      </c>
      <c r="J20" s="3" t="s">
        <v>26</v>
      </c>
      <c r="K20" s="3" t="s">
        <v>26</v>
      </c>
      <c r="L20" s="3" t="s">
        <v>26</v>
      </c>
      <c r="M20" s="3" t="s">
        <v>27</v>
      </c>
      <c r="N20" s="3" t="s">
        <v>26</v>
      </c>
      <c r="O20" s="3" t="s">
        <v>26</v>
      </c>
      <c r="P20" s="3" t="s">
        <v>26</v>
      </c>
      <c r="Q20" s="3" t="s">
        <v>26</v>
      </c>
      <c r="R20" s="3" t="s">
        <v>26</v>
      </c>
      <c r="S20" s="3" t="s">
        <v>26</v>
      </c>
      <c r="T20" s="3" t="s">
        <v>27</v>
      </c>
      <c r="U20" s="3" t="s">
        <v>26</v>
      </c>
    </row>
    <row r="21" spans="1:21" x14ac:dyDescent="0.25">
      <c r="A21" s="2">
        <v>45110.504860775458</v>
      </c>
      <c r="B21" s="4" t="s">
        <v>57</v>
      </c>
      <c r="C21" s="3" t="s">
        <v>22</v>
      </c>
      <c r="D21" s="3" t="s">
        <v>23</v>
      </c>
      <c r="E21" s="3" t="s">
        <v>29</v>
      </c>
      <c r="F21" s="3" t="s">
        <v>58</v>
      </c>
      <c r="G21" s="3" t="s">
        <v>26</v>
      </c>
      <c r="H21" s="3" t="s">
        <v>26</v>
      </c>
      <c r="I21" s="3" t="s">
        <v>26</v>
      </c>
      <c r="J21" s="3" t="s">
        <v>26</v>
      </c>
      <c r="K21" s="3" t="s">
        <v>26</v>
      </c>
      <c r="L21" s="3" t="s">
        <v>26</v>
      </c>
      <c r="M21" s="3" t="s">
        <v>26</v>
      </c>
      <c r="N21" s="3" t="s">
        <v>26</v>
      </c>
      <c r="O21" s="3" t="s">
        <v>26</v>
      </c>
      <c r="P21" s="3" t="s">
        <v>26</v>
      </c>
      <c r="Q21" s="3" t="s">
        <v>26</v>
      </c>
      <c r="R21" s="3" t="s">
        <v>26</v>
      </c>
      <c r="S21" s="3" t="s">
        <v>26</v>
      </c>
      <c r="T21" s="3" t="s">
        <v>27</v>
      </c>
      <c r="U21" s="3" t="s">
        <v>27</v>
      </c>
    </row>
    <row r="22" spans="1:21" x14ac:dyDescent="0.25">
      <c r="A22" s="2">
        <v>45110.505674664353</v>
      </c>
      <c r="B22" s="3" t="s">
        <v>59</v>
      </c>
      <c r="C22" s="3" t="s">
        <v>22</v>
      </c>
      <c r="D22" s="3" t="s">
        <v>23</v>
      </c>
      <c r="E22" s="3" t="s">
        <v>24</v>
      </c>
      <c r="F22" s="3" t="s">
        <v>30</v>
      </c>
      <c r="G22" s="3" t="s">
        <v>26</v>
      </c>
      <c r="H22" s="3" t="s">
        <v>26</v>
      </c>
      <c r="I22" s="3" t="s">
        <v>26</v>
      </c>
      <c r="J22" s="3" t="s">
        <v>26</v>
      </c>
      <c r="K22" s="3" t="s">
        <v>26</v>
      </c>
      <c r="L22" s="3" t="s">
        <v>26</v>
      </c>
      <c r="M22" s="3" t="s">
        <v>26</v>
      </c>
      <c r="N22" s="3" t="s">
        <v>27</v>
      </c>
      <c r="O22" s="3" t="s">
        <v>26</v>
      </c>
      <c r="P22" s="3" t="s">
        <v>26</v>
      </c>
      <c r="Q22" s="3" t="s">
        <v>26</v>
      </c>
      <c r="R22" s="3" t="s">
        <v>26</v>
      </c>
      <c r="S22" s="3" t="s">
        <v>26</v>
      </c>
      <c r="T22" s="3" t="s">
        <v>26</v>
      </c>
      <c r="U22" s="3" t="s">
        <v>27</v>
      </c>
    </row>
    <row r="23" spans="1:21" x14ac:dyDescent="0.25">
      <c r="A23" s="2">
        <v>45110.506420995371</v>
      </c>
      <c r="B23" s="3" t="s">
        <v>60</v>
      </c>
      <c r="C23" s="3" t="s">
        <v>32</v>
      </c>
      <c r="D23" s="3" t="s">
        <v>23</v>
      </c>
      <c r="E23" s="3" t="s">
        <v>24</v>
      </c>
      <c r="F23" s="3" t="s">
        <v>33</v>
      </c>
      <c r="G23" s="3" t="s">
        <v>27</v>
      </c>
      <c r="H23" s="3" t="s">
        <v>34</v>
      </c>
      <c r="I23" s="3" t="s">
        <v>34</v>
      </c>
      <c r="J23" s="3" t="s">
        <v>26</v>
      </c>
      <c r="K23" s="3" t="s">
        <v>27</v>
      </c>
      <c r="L23" s="3" t="s">
        <v>26</v>
      </c>
      <c r="M23" s="3" t="s">
        <v>27</v>
      </c>
      <c r="N23" s="3" t="s">
        <v>27</v>
      </c>
      <c r="O23" s="3" t="s">
        <v>27</v>
      </c>
      <c r="P23" s="3" t="s">
        <v>26</v>
      </c>
      <c r="Q23" s="3" t="s">
        <v>27</v>
      </c>
      <c r="R23" s="3" t="s">
        <v>27</v>
      </c>
      <c r="S23" s="3" t="s">
        <v>27</v>
      </c>
      <c r="T23" s="3" t="s">
        <v>27</v>
      </c>
      <c r="U23" s="3" t="s">
        <v>27</v>
      </c>
    </row>
    <row r="24" spans="1:21" x14ac:dyDescent="0.25">
      <c r="A24" s="2">
        <v>45110.507201018518</v>
      </c>
      <c r="B24" s="3" t="s">
        <v>61</v>
      </c>
      <c r="C24" s="3" t="s">
        <v>22</v>
      </c>
      <c r="D24" s="3" t="s">
        <v>23</v>
      </c>
      <c r="E24" s="3" t="s">
        <v>24</v>
      </c>
      <c r="F24" s="3" t="s">
        <v>30</v>
      </c>
      <c r="G24" s="3" t="s">
        <v>26</v>
      </c>
      <c r="H24" s="3" t="s">
        <v>26</v>
      </c>
      <c r="I24" s="3" t="s">
        <v>26</v>
      </c>
      <c r="J24" s="3" t="s">
        <v>27</v>
      </c>
      <c r="K24" s="3" t="s">
        <v>26</v>
      </c>
      <c r="L24" s="3" t="s">
        <v>27</v>
      </c>
      <c r="M24" s="3" t="s">
        <v>27</v>
      </c>
      <c r="N24" s="3" t="s">
        <v>27</v>
      </c>
      <c r="O24" s="3" t="s">
        <v>34</v>
      </c>
      <c r="P24" s="3" t="s">
        <v>27</v>
      </c>
      <c r="Q24" s="3" t="s">
        <v>27</v>
      </c>
      <c r="R24" s="3" t="s">
        <v>27</v>
      </c>
      <c r="S24" s="3" t="s">
        <v>27</v>
      </c>
      <c r="T24" s="3" t="s">
        <v>26</v>
      </c>
      <c r="U24" s="3" t="s">
        <v>26</v>
      </c>
    </row>
    <row r="25" spans="1:21" x14ac:dyDescent="0.25">
      <c r="A25" s="2">
        <v>45110.509194108796</v>
      </c>
      <c r="B25" s="3" t="s">
        <v>62</v>
      </c>
      <c r="C25" s="3" t="s">
        <v>32</v>
      </c>
      <c r="D25" s="3" t="s">
        <v>23</v>
      </c>
      <c r="E25" s="3" t="s">
        <v>24</v>
      </c>
      <c r="F25" s="3" t="s">
        <v>33</v>
      </c>
      <c r="G25" s="3" t="s">
        <v>27</v>
      </c>
      <c r="H25" s="3" t="s">
        <v>34</v>
      </c>
      <c r="I25" s="3" t="s">
        <v>26</v>
      </c>
      <c r="J25" s="3" t="s">
        <v>26</v>
      </c>
      <c r="K25" s="3" t="s">
        <v>26</v>
      </c>
      <c r="L25" s="3" t="s">
        <v>26</v>
      </c>
      <c r="M25" s="3" t="s">
        <v>26</v>
      </c>
      <c r="N25" s="3" t="s">
        <v>27</v>
      </c>
      <c r="O25" s="3" t="s">
        <v>26</v>
      </c>
      <c r="P25" s="3" t="s">
        <v>26</v>
      </c>
      <c r="Q25" s="3" t="s">
        <v>26</v>
      </c>
      <c r="R25" s="3" t="s">
        <v>27</v>
      </c>
      <c r="S25" s="3" t="s">
        <v>26</v>
      </c>
      <c r="T25" s="3" t="s">
        <v>27</v>
      </c>
      <c r="U25" s="3" t="s">
        <v>26</v>
      </c>
    </row>
    <row r="26" spans="1:21" x14ac:dyDescent="0.25">
      <c r="A26" s="2">
        <v>45110.556810266207</v>
      </c>
      <c r="B26" s="3" t="s">
        <v>63</v>
      </c>
      <c r="C26" s="3" t="s">
        <v>32</v>
      </c>
      <c r="D26" s="3" t="s">
        <v>38</v>
      </c>
      <c r="E26" s="3" t="s">
        <v>24</v>
      </c>
      <c r="F26" s="3" t="s">
        <v>39</v>
      </c>
      <c r="G26" s="3" t="s">
        <v>26</v>
      </c>
      <c r="H26" s="3" t="s">
        <v>26</v>
      </c>
      <c r="I26" s="3" t="s">
        <v>26</v>
      </c>
      <c r="J26" s="3" t="s">
        <v>27</v>
      </c>
      <c r="K26" s="3" t="s">
        <v>26</v>
      </c>
      <c r="L26" s="3" t="s">
        <v>26</v>
      </c>
      <c r="M26" s="3" t="s">
        <v>26</v>
      </c>
      <c r="N26" s="3" t="s">
        <v>26</v>
      </c>
      <c r="O26" s="3" t="s">
        <v>27</v>
      </c>
      <c r="P26" s="3" t="s">
        <v>26</v>
      </c>
      <c r="Q26" s="3" t="s">
        <v>26</v>
      </c>
      <c r="R26" s="3" t="s">
        <v>26</v>
      </c>
      <c r="S26" s="3" t="s">
        <v>26</v>
      </c>
      <c r="T26" s="3" t="s">
        <v>26</v>
      </c>
      <c r="U26" s="3" t="s">
        <v>26</v>
      </c>
    </row>
    <row r="27" spans="1:21" x14ac:dyDescent="0.25">
      <c r="A27" s="2">
        <v>45110.556835243056</v>
      </c>
      <c r="B27" s="3" t="s">
        <v>64</v>
      </c>
      <c r="C27" s="3" t="s">
        <v>32</v>
      </c>
      <c r="D27" s="3" t="s">
        <v>23</v>
      </c>
      <c r="E27" s="3" t="s">
        <v>24</v>
      </c>
      <c r="F27" s="3" t="s">
        <v>39</v>
      </c>
      <c r="G27" s="3" t="s">
        <v>26</v>
      </c>
      <c r="H27" s="3" t="s">
        <v>27</v>
      </c>
      <c r="I27" s="3" t="s">
        <v>27</v>
      </c>
      <c r="J27" s="3" t="s">
        <v>26</v>
      </c>
      <c r="K27" s="3" t="s">
        <v>27</v>
      </c>
      <c r="L27" s="3" t="s">
        <v>26</v>
      </c>
      <c r="M27" s="3" t="s">
        <v>26</v>
      </c>
      <c r="N27" s="3" t="s">
        <v>26</v>
      </c>
      <c r="O27" s="3" t="s">
        <v>26</v>
      </c>
      <c r="P27" s="3" t="s">
        <v>26</v>
      </c>
      <c r="Q27" s="3" t="s">
        <v>26</v>
      </c>
      <c r="R27" s="3" t="s">
        <v>26</v>
      </c>
      <c r="S27" s="3" t="s">
        <v>26</v>
      </c>
      <c r="T27" s="3" t="s">
        <v>27</v>
      </c>
      <c r="U27" s="3" t="s">
        <v>26</v>
      </c>
    </row>
    <row r="28" spans="1:21" x14ac:dyDescent="0.25">
      <c r="A28" s="2">
        <v>45112.466295069447</v>
      </c>
      <c r="B28" s="3" t="s">
        <v>65</v>
      </c>
      <c r="C28" s="3" t="s">
        <v>32</v>
      </c>
      <c r="D28" s="3" t="s">
        <v>38</v>
      </c>
      <c r="E28" s="3" t="s">
        <v>24</v>
      </c>
      <c r="F28" s="3" t="s">
        <v>39</v>
      </c>
      <c r="G28" s="3" t="s">
        <v>27</v>
      </c>
      <c r="H28" s="3" t="s">
        <v>26</v>
      </c>
      <c r="I28" s="3" t="s">
        <v>27</v>
      </c>
      <c r="J28" s="3" t="s">
        <v>34</v>
      </c>
      <c r="K28" s="3" t="s">
        <v>34</v>
      </c>
      <c r="L28" s="3" t="s">
        <v>34</v>
      </c>
      <c r="M28" s="3" t="s">
        <v>27</v>
      </c>
      <c r="N28" s="3" t="s">
        <v>27</v>
      </c>
      <c r="O28" s="3" t="s">
        <v>34</v>
      </c>
      <c r="P28" s="3" t="s">
        <v>27</v>
      </c>
      <c r="Q28" s="3" t="s">
        <v>34</v>
      </c>
      <c r="R28" s="3" t="s">
        <v>26</v>
      </c>
      <c r="S28" s="3" t="s">
        <v>26</v>
      </c>
      <c r="T28" s="3" t="s">
        <v>27</v>
      </c>
      <c r="U28" s="3" t="s">
        <v>34</v>
      </c>
    </row>
    <row r="29" spans="1:21" x14ac:dyDescent="0.25">
      <c r="A29" s="2">
        <v>45112.468985185187</v>
      </c>
      <c r="B29" s="3" t="s">
        <v>66</v>
      </c>
      <c r="C29" s="3" t="s">
        <v>22</v>
      </c>
      <c r="D29" s="3" t="s">
        <v>23</v>
      </c>
      <c r="E29" s="3" t="s">
        <v>29</v>
      </c>
      <c r="F29" s="3" t="s">
        <v>56</v>
      </c>
      <c r="G29" s="3" t="s">
        <v>26</v>
      </c>
      <c r="H29" s="3" t="s">
        <v>26</v>
      </c>
      <c r="I29" s="3" t="s">
        <v>26</v>
      </c>
      <c r="J29" s="3" t="s">
        <v>26</v>
      </c>
      <c r="K29" s="3" t="s">
        <v>26</v>
      </c>
      <c r="L29" s="3" t="s">
        <v>26</v>
      </c>
      <c r="M29" s="3" t="s">
        <v>26</v>
      </c>
      <c r="N29" s="3" t="s">
        <v>26</v>
      </c>
      <c r="O29" s="3" t="s">
        <v>26</v>
      </c>
      <c r="P29" s="3" t="s">
        <v>26</v>
      </c>
      <c r="Q29" s="3" t="s">
        <v>26</v>
      </c>
      <c r="R29" s="3" t="s">
        <v>26</v>
      </c>
      <c r="S29" s="3" t="s">
        <v>26</v>
      </c>
      <c r="T29" s="3" t="s">
        <v>26</v>
      </c>
      <c r="U29" s="3" t="s">
        <v>26</v>
      </c>
    </row>
    <row r="30" spans="1:21" x14ac:dyDescent="0.25">
      <c r="A30" s="2">
        <v>45112.47982547454</v>
      </c>
      <c r="B30" s="3" t="s">
        <v>67</v>
      </c>
      <c r="C30" s="3" t="s">
        <v>32</v>
      </c>
      <c r="D30" s="3" t="s">
        <v>23</v>
      </c>
      <c r="E30" s="3" t="s">
        <v>24</v>
      </c>
      <c r="F30" s="3" t="s">
        <v>41</v>
      </c>
      <c r="G30" s="3" t="s">
        <v>26</v>
      </c>
      <c r="H30" s="3" t="s">
        <v>26</v>
      </c>
      <c r="I30" s="3" t="s">
        <v>26</v>
      </c>
      <c r="J30" s="3" t="s">
        <v>26</v>
      </c>
      <c r="K30" s="3" t="s">
        <v>26</v>
      </c>
      <c r="L30" s="3" t="s">
        <v>26</v>
      </c>
      <c r="M30" s="3" t="s">
        <v>26</v>
      </c>
      <c r="N30" s="3" t="s">
        <v>27</v>
      </c>
      <c r="O30" s="3" t="s">
        <v>27</v>
      </c>
      <c r="P30" s="3" t="s">
        <v>27</v>
      </c>
      <c r="Q30" s="3" t="s">
        <v>26</v>
      </c>
      <c r="R30" s="3" t="s">
        <v>26</v>
      </c>
      <c r="S30" s="3" t="s">
        <v>26</v>
      </c>
      <c r="T30" s="3" t="s">
        <v>26</v>
      </c>
      <c r="U30" s="3" t="s">
        <v>26</v>
      </c>
    </row>
    <row r="31" spans="1:21" x14ac:dyDescent="0.25">
      <c r="A31" s="2">
        <v>45112.48549600695</v>
      </c>
      <c r="B31" s="3" t="s">
        <v>68</v>
      </c>
      <c r="C31" s="3" t="s">
        <v>32</v>
      </c>
      <c r="D31" s="3" t="s">
        <v>23</v>
      </c>
      <c r="E31" s="3" t="s">
        <v>24</v>
      </c>
      <c r="F31" s="3" t="s">
        <v>39</v>
      </c>
      <c r="G31" s="3" t="s">
        <v>34</v>
      </c>
      <c r="H31" s="3" t="s">
        <v>26</v>
      </c>
      <c r="I31" s="3" t="s">
        <v>27</v>
      </c>
      <c r="J31" s="3" t="s">
        <v>27</v>
      </c>
      <c r="K31" s="3" t="s">
        <v>27</v>
      </c>
      <c r="L31" s="3" t="s">
        <v>26</v>
      </c>
      <c r="M31" s="3" t="s">
        <v>27</v>
      </c>
      <c r="N31" s="3" t="s">
        <v>27</v>
      </c>
      <c r="O31" s="3" t="s">
        <v>27</v>
      </c>
      <c r="P31" s="3" t="s">
        <v>27</v>
      </c>
      <c r="Q31" s="3" t="s">
        <v>27</v>
      </c>
      <c r="R31" s="3" t="s">
        <v>27</v>
      </c>
      <c r="S31" s="3" t="s">
        <v>27</v>
      </c>
      <c r="T31" s="3" t="s">
        <v>27</v>
      </c>
      <c r="U31" s="3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7C64D-3876-403F-B851-536F83672F81}">
  <dimension ref="B2:R33"/>
  <sheetViews>
    <sheetView workbookViewId="0">
      <selection activeCell="S11" sqref="S11"/>
    </sheetView>
  </sheetViews>
  <sheetFormatPr defaultRowHeight="13.2" x14ac:dyDescent="0.25"/>
  <sheetData>
    <row r="2" spans="2:18" x14ac:dyDescent="0.25">
      <c r="B2" s="5"/>
      <c r="C2" s="31" t="s">
        <v>69</v>
      </c>
      <c r="D2" s="31"/>
      <c r="E2" s="31"/>
      <c r="F2" s="31"/>
      <c r="G2" s="31"/>
      <c r="H2" s="31" t="s">
        <v>70</v>
      </c>
      <c r="I2" s="31"/>
      <c r="J2" s="31"/>
      <c r="K2" s="31"/>
      <c r="L2" s="31"/>
      <c r="M2" s="31" t="s">
        <v>71</v>
      </c>
      <c r="N2" s="31"/>
      <c r="O2" s="31"/>
      <c r="P2" s="31"/>
      <c r="Q2" s="31"/>
      <c r="R2" s="5"/>
    </row>
    <row r="3" spans="2:18" x14ac:dyDescent="0.25">
      <c r="B3" s="6"/>
      <c r="C3" s="7" t="s">
        <v>72</v>
      </c>
      <c r="D3" s="7" t="s">
        <v>73</v>
      </c>
      <c r="E3" s="7" t="s">
        <v>74</v>
      </c>
      <c r="F3" s="7" t="s">
        <v>75</v>
      </c>
      <c r="G3" s="7" t="s">
        <v>76</v>
      </c>
      <c r="H3" s="7" t="s">
        <v>77</v>
      </c>
      <c r="I3" s="7" t="s">
        <v>78</v>
      </c>
      <c r="J3" s="7" t="s">
        <v>79</v>
      </c>
      <c r="K3" s="7" t="s">
        <v>80</v>
      </c>
      <c r="L3" s="7" t="s">
        <v>81</v>
      </c>
      <c r="M3" s="7" t="s">
        <v>82</v>
      </c>
      <c r="N3" s="7" t="s">
        <v>83</v>
      </c>
      <c r="O3" s="7" t="s">
        <v>84</v>
      </c>
      <c r="P3" s="7" t="s">
        <v>85</v>
      </c>
      <c r="Q3" s="7" t="s">
        <v>86</v>
      </c>
      <c r="R3" s="8" t="s">
        <v>87</v>
      </c>
    </row>
    <row r="4" spans="2:18" x14ac:dyDescent="0.25">
      <c r="B4" s="6">
        <v>1</v>
      </c>
      <c r="C4" s="7">
        <v>4</v>
      </c>
      <c r="D4" s="7">
        <v>3</v>
      </c>
      <c r="E4" s="7">
        <v>4</v>
      </c>
      <c r="F4" s="7">
        <v>4</v>
      </c>
      <c r="G4" s="7">
        <v>4</v>
      </c>
      <c r="H4" s="7">
        <v>4</v>
      </c>
      <c r="I4" s="7">
        <v>4</v>
      </c>
      <c r="J4" s="7">
        <v>4</v>
      </c>
      <c r="K4" s="7">
        <v>3</v>
      </c>
      <c r="L4" s="7">
        <v>4</v>
      </c>
      <c r="M4" s="7">
        <v>4</v>
      </c>
      <c r="N4" s="7">
        <v>4</v>
      </c>
      <c r="O4" s="7">
        <v>4</v>
      </c>
      <c r="P4" s="7">
        <v>4</v>
      </c>
      <c r="Q4" s="7">
        <v>4</v>
      </c>
      <c r="R4" s="8">
        <f>SUM(C4:Q4)</f>
        <v>58</v>
      </c>
    </row>
    <row r="5" spans="2:18" x14ac:dyDescent="0.25">
      <c r="B5" s="6">
        <v>2</v>
      </c>
      <c r="C5" s="7">
        <v>4</v>
      </c>
      <c r="D5" s="7">
        <v>3</v>
      </c>
      <c r="E5" s="7">
        <v>4</v>
      </c>
      <c r="F5" s="7">
        <v>4</v>
      </c>
      <c r="G5" s="7">
        <v>4</v>
      </c>
      <c r="H5" s="7">
        <v>4</v>
      </c>
      <c r="I5" s="7">
        <v>4</v>
      </c>
      <c r="J5" s="7">
        <v>4</v>
      </c>
      <c r="K5" s="7">
        <v>4</v>
      </c>
      <c r="L5" s="7">
        <v>4</v>
      </c>
      <c r="M5" s="7">
        <v>4</v>
      </c>
      <c r="N5" s="7">
        <v>4</v>
      </c>
      <c r="O5" s="7">
        <v>4</v>
      </c>
      <c r="P5" s="7">
        <v>4</v>
      </c>
      <c r="Q5" s="7">
        <v>4</v>
      </c>
      <c r="R5" s="8">
        <f t="shared" ref="R5:R33" si="0">SUM(C5:Q5)</f>
        <v>59</v>
      </c>
    </row>
    <row r="6" spans="2:18" x14ac:dyDescent="0.25">
      <c r="B6" s="6">
        <v>3</v>
      </c>
      <c r="C6" s="7">
        <v>4</v>
      </c>
      <c r="D6" s="7">
        <v>4</v>
      </c>
      <c r="E6" s="7">
        <v>4</v>
      </c>
      <c r="F6" s="7">
        <v>4</v>
      </c>
      <c r="G6" s="7">
        <v>4</v>
      </c>
      <c r="H6" s="7">
        <v>4</v>
      </c>
      <c r="I6" s="7">
        <v>4</v>
      </c>
      <c r="J6" s="7">
        <v>4</v>
      </c>
      <c r="K6" s="7">
        <v>4</v>
      </c>
      <c r="L6" s="7">
        <v>2</v>
      </c>
      <c r="M6" s="7">
        <v>4</v>
      </c>
      <c r="N6" s="7">
        <v>3</v>
      </c>
      <c r="O6" s="7">
        <v>4</v>
      </c>
      <c r="P6" s="7">
        <v>4</v>
      </c>
      <c r="Q6" s="7">
        <v>4</v>
      </c>
      <c r="R6" s="8">
        <f t="shared" si="0"/>
        <v>57</v>
      </c>
    </row>
    <row r="7" spans="2:18" x14ac:dyDescent="0.25">
      <c r="B7" s="6">
        <v>4</v>
      </c>
      <c r="C7" s="7">
        <v>2</v>
      </c>
      <c r="D7" s="7">
        <v>2</v>
      </c>
      <c r="E7" s="7">
        <v>3</v>
      </c>
      <c r="F7" s="7">
        <v>4</v>
      </c>
      <c r="G7" s="7">
        <v>3</v>
      </c>
      <c r="H7" s="7">
        <v>3</v>
      </c>
      <c r="I7" s="7">
        <v>3</v>
      </c>
      <c r="J7" s="7">
        <v>4</v>
      </c>
      <c r="K7" s="7">
        <v>3</v>
      </c>
      <c r="L7" s="7">
        <v>4</v>
      </c>
      <c r="M7" s="7">
        <v>3</v>
      </c>
      <c r="N7" s="7">
        <v>3</v>
      </c>
      <c r="O7" s="7">
        <v>3</v>
      </c>
      <c r="P7" s="7">
        <v>2</v>
      </c>
      <c r="Q7" s="7">
        <v>3</v>
      </c>
      <c r="R7" s="8">
        <f t="shared" si="0"/>
        <v>45</v>
      </c>
    </row>
    <row r="8" spans="2:18" x14ac:dyDescent="0.25">
      <c r="B8" s="6">
        <v>5</v>
      </c>
      <c r="C8" s="7">
        <v>3</v>
      </c>
      <c r="D8" s="7">
        <v>4</v>
      </c>
      <c r="E8" s="7">
        <v>4</v>
      </c>
      <c r="F8" s="7">
        <v>2</v>
      </c>
      <c r="G8" s="7">
        <v>4</v>
      </c>
      <c r="H8" s="7">
        <v>3</v>
      </c>
      <c r="I8" s="7">
        <v>3</v>
      </c>
      <c r="J8" s="7">
        <v>4</v>
      </c>
      <c r="K8" s="7">
        <v>3</v>
      </c>
      <c r="L8" s="7">
        <v>4</v>
      </c>
      <c r="M8" s="7">
        <v>3</v>
      </c>
      <c r="N8" s="7">
        <v>4</v>
      </c>
      <c r="O8" s="7">
        <v>4</v>
      </c>
      <c r="P8" s="7">
        <v>2</v>
      </c>
      <c r="Q8" s="7">
        <v>3</v>
      </c>
      <c r="R8" s="8">
        <f t="shared" si="0"/>
        <v>50</v>
      </c>
    </row>
    <row r="9" spans="2:18" x14ac:dyDescent="0.25">
      <c r="B9" s="6">
        <v>6</v>
      </c>
      <c r="C9" s="7">
        <v>3</v>
      </c>
      <c r="D9" s="7">
        <v>2</v>
      </c>
      <c r="E9" s="7">
        <v>3</v>
      </c>
      <c r="F9" s="7">
        <v>3</v>
      </c>
      <c r="G9" s="7">
        <v>2</v>
      </c>
      <c r="H9" s="7">
        <v>2</v>
      </c>
      <c r="I9" s="7">
        <v>3</v>
      </c>
      <c r="J9" s="7">
        <v>2</v>
      </c>
      <c r="K9" s="7">
        <v>3</v>
      </c>
      <c r="L9" s="7">
        <v>2</v>
      </c>
      <c r="M9" s="7">
        <v>3</v>
      </c>
      <c r="N9" s="7">
        <v>2</v>
      </c>
      <c r="O9" s="7">
        <v>3</v>
      </c>
      <c r="P9" s="7">
        <v>3</v>
      </c>
      <c r="Q9" s="7">
        <v>3</v>
      </c>
      <c r="R9" s="8">
        <f t="shared" si="0"/>
        <v>39</v>
      </c>
    </row>
    <row r="10" spans="2:18" x14ac:dyDescent="0.25">
      <c r="B10" s="6">
        <v>7</v>
      </c>
      <c r="C10" s="7">
        <v>4</v>
      </c>
      <c r="D10" s="7">
        <v>4</v>
      </c>
      <c r="E10" s="7">
        <v>4</v>
      </c>
      <c r="F10" s="7">
        <v>4</v>
      </c>
      <c r="G10" s="7">
        <v>4</v>
      </c>
      <c r="H10" s="7">
        <v>3</v>
      </c>
      <c r="I10" s="7">
        <v>4</v>
      </c>
      <c r="J10" s="7">
        <v>4</v>
      </c>
      <c r="K10" s="7">
        <v>3</v>
      </c>
      <c r="L10" s="7">
        <v>4</v>
      </c>
      <c r="M10" s="7">
        <v>3</v>
      </c>
      <c r="N10" s="7">
        <v>4</v>
      </c>
      <c r="O10" s="7">
        <v>4</v>
      </c>
      <c r="P10" s="7">
        <v>4</v>
      </c>
      <c r="Q10" s="7">
        <v>4</v>
      </c>
      <c r="R10" s="8">
        <f t="shared" si="0"/>
        <v>57</v>
      </c>
    </row>
    <row r="11" spans="2:18" x14ac:dyDescent="0.25">
      <c r="B11" s="6">
        <v>8</v>
      </c>
      <c r="C11" s="7">
        <v>4</v>
      </c>
      <c r="D11" s="7">
        <v>4</v>
      </c>
      <c r="E11" s="7">
        <v>3</v>
      </c>
      <c r="F11" s="7">
        <v>4</v>
      </c>
      <c r="G11" s="7">
        <v>3</v>
      </c>
      <c r="H11" s="7">
        <v>4</v>
      </c>
      <c r="I11" s="7">
        <v>3</v>
      </c>
      <c r="J11" s="7">
        <v>4</v>
      </c>
      <c r="K11" s="7">
        <v>4</v>
      </c>
      <c r="L11" s="7">
        <v>4</v>
      </c>
      <c r="M11" s="7">
        <v>4</v>
      </c>
      <c r="N11" s="7">
        <v>4</v>
      </c>
      <c r="O11" s="7">
        <v>4</v>
      </c>
      <c r="P11" s="7">
        <v>4</v>
      </c>
      <c r="Q11" s="7">
        <v>4</v>
      </c>
      <c r="R11" s="8">
        <f t="shared" si="0"/>
        <v>57</v>
      </c>
    </row>
    <row r="12" spans="2:18" x14ac:dyDescent="0.25">
      <c r="B12" s="6">
        <v>9</v>
      </c>
      <c r="C12" s="7">
        <v>2</v>
      </c>
      <c r="D12" s="7">
        <v>2</v>
      </c>
      <c r="E12" s="7">
        <v>3</v>
      </c>
      <c r="F12" s="7">
        <v>2</v>
      </c>
      <c r="G12" s="7">
        <v>3</v>
      </c>
      <c r="H12" s="7">
        <v>2</v>
      </c>
      <c r="I12" s="7">
        <v>3</v>
      </c>
      <c r="J12" s="7">
        <v>3</v>
      </c>
      <c r="K12" s="7">
        <v>3</v>
      </c>
      <c r="L12" s="7">
        <v>3</v>
      </c>
      <c r="M12" s="7">
        <v>4</v>
      </c>
      <c r="N12" s="7">
        <v>2</v>
      </c>
      <c r="O12" s="7">
        <v>3</v>
      </c>
      <c r="P12" s="7">
        <v>3</v>
      </c>
      <c r="Q12" s="7">
        <v>3</v>
      </c>
      <c r="R12" s="8">
        <f t="shared" si="0"/>
        <v>41</v>
      </c>
    </row>
    <row r="13" spans="2:18" x14ac:dyDescent="0.25">
      <c r="B13" s="6">
        <v>10</v>
      </c>
      <c r="C13" s="7">
        <v>4</v>
      </c>
      <c r="D13" s="7">
        <v>4</v>
      </c>
      <c r="E13" s="7">
        <v>4</v>
      </c>
      <c r="F13" s="7">
        <v>4</v>
      </c>
      <c r="G13" s="7">
        <v>4</v>
      </c>
      <c r="H13" s="7">
        <v>4</v>
      </c>
      <c r="I13" s="7">
        <v>4</v>
      </c>
      <c r="J13" s="7">
        <v>4</v>
      </c>
      <c r="K13" s="7">
        <v>4</v>
      </c>
      <c r="L13" s="7">
        <v>4</v>
      </c>
      <c r="M13" s="7">
        <v>4</v>
      </c>
      <c r="N13" s="7">
        <v>4</v>
      </c>
      <c r="O13" s="7">
        <v>4</v>
      </c>
      <c r="P13" s="7">
        <v>4</v>
      </c>
      <c r="Q13" s="7">
        <v>4</v>
      </c>
      <c r="R13" s="8">
        <f t="shared" si="0"/>
        <v>60</v>
      </c>
    </row>
    <row r="14" spans="2:18" x14ac:dyDescent="0.25">
      <c r="B14" s="6">
        <v>11</v>
      </c>
      <c r="C14" s="7">
        <v>3</v>
      </c>
      <c r="D14" s="7">
        <v>2</v>
      </c>
      <c r="E14" s="7">
        <v>3</v>
      </c>
      <c r="F14" s="7">
        <v>4</v>
      </c>
      <c r="G14" s="7">
        <v>3</v>
      </c>
      <c r="H14" s="7">
        <v>3</v>
      </c>
      <c r="I14" s="7">
        <v>4</v>
      </c>
      <c r="J14" s="7">
        <v>3</v>
      </c>
      <c r="K14" s="7">
        <v>3</v>
      </c>
      <c r="L14" s="7">
        <v>3</v>
      </c>
      <c r="M14" s="7">
        <v>3</v>
      </c>
      <c r="N14" s="7">
        <v>2</v>
      </c>
      <c r="O14" s="7">
        <v>3</v>
      </c>
      <c r="P14" s="7">
        <v>2</v>
      </c>
      <c r="Q14" s="7">
        <v>3</v>
      </c>
      <c r="R14" s="8">
        <f t="shared" si="0"/>
        <v>44</v>
      </c>
    </row>
    <row r="15" spans="2:18" x14ac:dyDescent="0.25">
      <c r="B15" s="6">
        <v>12</v>
      </c>
      <c r="C15" s="7">
        <v>4</v>
      </c>
      <c r="D15" s="7">
        <v>4</v>
      </c>
      <c r="E15" s="7">
        <v>4</v>
      </c>
      <c r="F15" s="7">
        <v>4</v>
      </c>
      <c r="G15" s="7">
        <v>4</v>
      </c>
      <c r="H15" s="7">
        <v>4</v>
      </c>
      <c r="I15" s="7">
        <v>3</v>
      </c>
      <c r="J15" s="7">
        <v>4</v>
      </c>
      <c r="K15" s="7">
        <v>4</v>
      </c>
      <c r="L15" s="7">
        <v>4</v>
      </c>
      <c r="M15" s="7">
        <v>4</v>
      </c>
      <c r="N15" s="7">
        <v>4</v>
      </c>
      <c r="O15" s="7">
        <v>3</v>
      </c>
      <c r="P15" s="7">
        <v>4</v>
      </c>
      <c r="Q15" s="7">
        <v>4</v>
      </c>
      <c r="R15" s="8">
        <f t="shared" si="0"/>
        <v>58</v>
      </c>
    </row>
    <row r="16" spans="2:18" x14ac:dyDescent="0.25">
      <c r="B16" s="6">
        <v>13</v>
      </c>
      <c r="C16" s="7">
        <v>3</v>
      </c>
      <c r="D16" s="7">
        <v>4</v>
      </c>
      <c r="E16" s="7">
        <v>4</v>
      </c>
      <c r="F16" s="7">
        <v>4</v>
      </c>
      <c r="G16" s="7">
        <v>3</v>
      </c>
      <c r="H16" s="7">
        <v>4</v>
      </c>
      <c r="I16" s="7">
        <v>4</v>
      </c>
      <c r="J16" s="7">
        <v>3</v>
      </c>
      <c r="K16" s="7">
        <v>4</v>
      </c>
      <c r="L16" s="7">
        <v>4</v>
      </c>
      <c r="M16" s="7">
        <v>4</v>
      </c>
      <c r="N16" s="7">
        <v>4</v>
      </c>
      <c r="O16" s="7">
        <v>4</v>
      </c>
      <c r="P16" s="7">
        <v>4</v>
      </c>
      <c r="Q16" s="7">
        <v>4</v>
      </c>
      <c r="R16" s="8">
        <f t="shared" si="0"/>
        <v>57</v>
      </c>
    </row>
    <row r="17" spans="2:18" x14ac:dyDescent="0.25">
      <c r="B17" s="6">
        <v>14</v>
      </c>
      <c r="C17" s="7">
        <v>2</v>
      </c>
      <c r="D17" s="7">
        <v>3</v>
      </c>
      <c r="E17" s="7">
        <v>4</v>
      </c>
      <c r="F17" s="7">
        <v>3</v>
      </c>
      <c r="G17" s="7">
        <v>4</v>
      </c>
      <c r="H17" s="7">
        <v>2</v>
      </c>
      <c r="I17" s="7">
        <v>3</v>
      </c>
      <c r="J17" s="7">
        <v>4</v>
      </c>
      <c r="K17" s="7">
        <v>2</v>
      </c>
      <c r="L17" s="7">
        <v>3</v>
      </c>
      <c r="M17" s="7">
        <v>3</v>
      </c>
      <c r="N17" s="7">
        <v>2</v>
      </c>
      <c r="O17" s="7">
        <v>4</v>
      </c>
      <c r="P17" s="7">
        <v>3</v>
      </c>
      <c r="Q17" s="7">
        <v>3</v>
      </c>
      <c r="R17" s="8">
        <f t="shared" si="0"/>
        <v>45</v>
      </c>
    </row>
    <row r="18" spans="2:18" x14ac:dyDescent="0.25">
      <c r="B18" s="6">
        <v>15</v>
      </c>
      <c r="C18" s="7">
        <v>3</v>
      </c>
      <c r="D18" s="7">
        <v>4</v>
      </c>
      <c r="E18" s="7">
        <v>4</v>
      </c>
      <c r="F18" s="7">
        <v>4</v>
      </c>
      <c r="G18" s="7">
        <v>4</v>
      </c>
      <c r="H18" s="7">
        <v>4</v>
      </c>
      <c r="I18" s="7">
        <v>4</v>
      </c>
      <c r="J18" s="7">
        <v>4</v>
      </c>
      <c r="K18" s="7">
        <v>4</v>
      </c>
      <c r="L18" s="7">
        <v>4</v>
      </c>
      <c r="M18" s="7">
        <v>4</v>
      </c>
      <c r="N18" s="7">
        <v>4</v>
      </c>
      <c r="O18" s="7">
        <v>4</v>
      </c>
      <c r="P18" s="7">
        <v>4</v>
      </c>
      <c r="Q18" s="7">
        <v>4</v>
      </c>
      <c r="R18" s="8">
        <f t="shared" si="0"/>
        <v>59</v>
      </c>
    </row>
    <row r="19" spans="2:18" x14ac:dyDescent="0.25">
      <c r="B19" s="6">
        <v>16</v>
      </c>
      <c r="C19" s="7">
        <v>4</v>
      </c>
      <c r="D19" s="7">
        <v>4</v>
      </c>
      <c r="E19" s="7">
        <v>4</v>
      </c>
      <c r="F19" s="7">
        <v>4</v>
      </c>
      <c r="G19" s="7">
        <v>4</v>
      </c>
      <c r="H19" s="7">
        <v>4</v>
      </c>
      <c r="I19" s="7">
        <v>4</v>
      </c>
      <c r="J19" s="7">
        <v>4</v>
      </c>
      <c r="K19" s="7">
        <v>3</v>
      </c>
      <c r="L19" s="7">
        <v>4</v>
      </c>
      <c r="M19" s="7">
        <v>4</v>
      </c>
      <c r="N19" s="7">
        <v>4</v>
      </c>
      <c r="O19" s="7">
        <v>4</v>
      </c>
      <c r="P19" s="7">
        <v>4</v>
      </c>
      <c r="Q19" s="7">
        <v>4</v>
      </c>
      <c r="R19" s="8">
        <f t="shared" si="0"/>
        <v>59</v>
      </c>
    </row>
    <row r="20" spans="2:18" x14ac:dyDescent="0.25">
      <c r="B20" s="6">
        <v>17</v>
      </c>
      <c r="C20" s="7">
        <v>3</v>
      </c>
      <c r="D20" s="7">
        <v>3</v>
      </c>
      <c r="E20" s="7">
        <v>4</v>
      </c>
      <c r="F20" s="7">
        <v>4</v>
      </c>
      <c r="G20" s="7">
        <v>4</v>
      </c>
      <c r="H20" s="7">
        <v>4</v>
      </c>
      <c r="I20" s="7">
        <v>4</v>
      </c>
      <c r="J20" s="7">
        <v>4</v>
      </c>
      <c r="K20" s="7">
        <v>2</v>
      </c>
      <c r="L20" s="7">
        <v>4</v>
      </c>
      <c r="M20" s="7">
        <v>4</v>
      </c>
      <c r="N20" s="7">
        <v>4</v>
      </c>
      <c r="O20" s="7">
        <v>4</v>
      </c>
      <c r="P20" s="7">
        <v>4</v>
      </c>
      <c r="Q20" s="7">
        <v>4</v>
      </c>
      <c r="R20" s="8">
        <f t="shared" si="0"/>
        <v>56</v>
      </c>
    </row>
    <row r="21" spans="2:18" x14ac:dyDescent="0.25">
      <c r="B21" s="6">
        <v>18</v>
      </c>
      <c r="C21" s="7">
        <v>4</v>
      </c>
      <c r="D21" s="7">
        <v>4</v>
      </c>
      <c r="E21" s="7">
        <v>4</v>
      </c>
      <c r="F21" s="7">
        <v>3</v>
      </c>
      <c r="G21" s="7">
        <v>2</v>
      </c>
      <c r="H21" s="7">
        <v>4</v>
      </c>
      <c r="I21" s="7">
        <v>3</v>
      </c>
      <c r="J21" s="7">
        <v>3</v>
      </c>
      <c r="K21" s="7">
        <v>2</v>
      </c>
      <c r="L21" s="7">
        <v>3</v>
      </c>
      <c r="M21" s="7">
        <v>3</v>
      </c>
      <c r="N21" s="7">
        <v>2</v>
      </c>
      <c r="O21" s="7">
        <v>2</v>
      </c>
      <c r="P21" s="7">
        <v>3</v>
      </c>
      <c r="Q21" s="7">
        <v>4</v>
      </c>
      <c r="R21" s="8">
        <f t="shared" si="0"/>
        <v>46</v>
      </c>
    </row>
    <row r="22" spans="2:18" x14ac:dyDescent="0.25">
      <c r="B22" s="6">
        <v>19</v>
      </c>
      <c r="C22" s="7">
        <v>3</v>
      </c>
      <c r="D22" s="7">
        <v>3</v>
      </c>
      <c r="E22" s="7">
        <v>3</v>
      </c>
      <c r="F22" s="7">
        <v>4</v>
      </c>
      <c r="G22" s="7">
        <v>4</v>
      </c>
      <c r="H22" s="7">
        <v>4</v>
      </c>
      <c r="I22" s="7">
        <v>3</v>
      </c>
      <c r="J22" s="7">
        <v>4</v>
      </c>
      <c r="K22" s="7">
        <v>4</v>
      </c>
      <c r="L22" s="7">
        <v>4</v>
      </c>
      <c r="M22" s="7">
        <v>4</v>
      </c>
      <c r="N22" s="7">
        <v>4</v>
      </c>
      <c r="O22" s="7">
        <v>4</v>
      </c>
      <c r="P22" s="7">
        <v>3</v>
      </c>
      <c r="Q22" s="7">
        <v>4</v>
      </c>
      <c r="R22" s="8">
        <f t="shared" si="0"/>
        <v>55</v>
      </c>
    </row>
    <row r="23" spans="2:18" x14ac:dyDescent="0.25">
      <c r="B23" s="6">
        <v>20</v>
      </c>
      <c r="C23" s="7">
        <v>4</v>
      </c>
      <c r="D23" s="7">
        <v>4</v>
      </c>
      <c r="E23" s="7">
        <v>4</v>
      </c>
      <c r="F23" s="7">
        <v>4</v>
      </c>
      <c r="G23" s="7">
        <v>4</v>
      </c>
      <c r="H23" s="7">
        <v>4</v>
      </c>
      <c r="I23" s="7">
        <v>4</v>
      </c>
      <c r="J23" s="7">
        <v>4</v>
      </c>
      <c r="K23" s="7">
        <v>4</v>
      </c>
      <c r="L23" s="7">
        <v>4</v>
      </c>
      <c r="M23" s="7">
        <v>4</v>
      </c>
      <c r="N23" s="7">
        <v>4</v>
      </c>
      <c r="O23" s="7">
        <v>4</v>
      </c>
      <c r="P23" s="7">
        <v>3</v>
      </c>
      <c r="Q23" s="7">
        <v>3</v>
      </c>
      <c r="R23" s="8">
        <f t="shared" si="0"/>
        <v>58</v>
      </c>
    </row>
    <row r="24" spans="2:18" x14ac:dyDescent="0.25">
      <c r="B24" s="6">
        <v>21</v>
      </c>
      <c r="C24" s="7">
        <v>4</v>
      </c>
      <c r="D24" s="7">
        <v>4</v>
      </c>
      <c r="E24" s="7">
        <v>4</v>
      </c>
      <c r="F24" s="7">
        <v>4</v>
      </c>
      <c r="G24" s="7">
        <v>4</v>
      </c>
      <c r="H24" s="7">
        <v>4</v>
      </c>
      <c r="I24" s="7">
        <v>4</v>
      </c>
      <c r="J24" s="7">
        <v>3</v>
      </c>
      <c r="K24" s="7">
        <v>4</v>
      </c>
      <c r="L24" s="7">
        <v>4</v>
      </c>
      <c r="M24" s="7">
        <v>4</v>
      </c>
      <c r="N24" s="7">
        <v>4</v>
      </c>
      <c r="O24" s="7">
        <v>4</v>
      </c>
      <c r="P24" s="7">
        <v>4</v>
      </c>
      <c r="Q24" s="7">
        <v>3</v>
      </c>
      <c r="R24" s="8">
        <f t="shared" si="0"/>
        <v>58</v>
      </c>
    </row>
    <row r="25" spans="2:18" x14ac:dyDescent="0.25">
      <c r="B25" s="6">
        <v>22</v>
      </c>
      <c r="C25" s="7">
        <v>3</v>
      </c>
      <c r="D25" s="7">
        <v>3</v>
      </c>
      <c r="E25" s="7">
        <v>2</v>
      </c>
      <c r="F25" s="7">
        <v>3</v>
      </c>
      <c r="G25" s="7">
        <v>2</v>
      </c>
      <c r="H25" s="7">
        <v>4</v>
      </c>
      <c r="I25" s="7">
        <v>3</v>
      </c>
      <c r="J25" s="7">
        <v>3</v>
      </c>
      <c r="K25" s="7">
        <v>2</v>
      </c>
      <c r="L25" s="7">
        <v>3</v>
      </c>
      <c r="M25" s="7">
        <v>3</v>
      </c>
      <c r="N25" s="7">
        <v>3</v>
      </c>
      <c r="O25" s="7">
        <v>3</v>
      </c>
      <c r="P25" s="7">
        <v>3</v>
      </c>
      <c r="Q25" s="7">
        <v>3</v>
      </c>
      <c r="R25" s="8">
        <f t="shared" si="0"/>
        <v>43</v>
      </c>
    </row>
    <row r="26" spans="2:18" x14ac:dyDescent="0.25">
      <c r="B26" s="6">
        <v>23</v>
      </c>
      <c r="C26" s="7">
        <v>4</v>
      </c>
      <c r="D26" s="7">
        <v>3</v>
      </c>
      <c r="E26" s="7">
        <v>3</v>
      </c>
      <c r="F26" s="7">
        <v>3</v>
      </c>
      <c r="G26" s="7">
        <v>4</v>
      </c>
      <c r="H26" s="7">
        <v>3</v>
      </c>
      <c r="I26" s="7">
        <v>3</v>
      </c>
      <c r="J26" s="7">
        <v>3</v>
      </c>
      <c r="K26" s="7">
        <v>2</v>
      </c>
      <c r="L26" s="7">
        <v>3</v>
      </c>
      <c r="M26" s="7">
        <v>3</v>
      </c>
      <c r="N26" s="7">
        <v>3</v>
      </c>
      <c r="O26" s="7">
        <v>3</v>
      </c>
      <c r="P26" s="7">
        <v>3</v>
      </c>
      <c r="Q26" s="7">
        <v>4</v>
      </c>
      <c r="R26" s="8">
        <f t="shared" si="0"/>
        <v>47</v>
      </c>
    </row>
    <row r="27" spans="2:18" x14ac:dyDescent="0.25">
      <c r="B27" s="6">
        <v>24</v>
      </c>
      <c r="C27" s="7">
        <v>3</v>
      </c>
      <c r="D27" s="7">
        <v>4</v>
      </c>
      <c r="E27" s="7">
        <v>4</v>
      </c>
      <c r="F27" s="7">
        <v>4</v>
      </c>
      <c r="G27" s="7">
        <v>4</v>
      </c>
      <c r="H27" s="7">
        <v>4</v>
      </c>
      <c r="I27" s="7">
        <v>4</v>
      </c>
      <c r="J27" s="7">
        <v>4</v>
      </c>
      <c r="K27" s="7">
        <v>4</v>
      </c>
      <c r="L27" s="7">
        <v>4</v>
      </c>
      <c r="M27" s="7">
        <v>4</v>
      </c>
      <c r="N27" s="7">
        <v>4</v>
      </c>
      <c r="O27" s="7">
        <v>4</v>
      </c>
      <c r="P27" s="7">
        <v>4</v>
      </c>
      <c r="Q27" s="7">
        <v>4</v>
      </c>
      <c r="R27" s="8">
        <f t="shared" si="0"/>
        <v>59</v>
      </c>
    </row>
    <row r="28" spans="2:18" x14ac:dyDescent="0.25">
      <c r="B28" s="6">
        <v>25</v>
      </c>
      <c r="C28" s="7">
        <v>4</v>
      </c>
      <c r="D28" s="7">
        <v>4</v>
      </c>
      <c r="E28" s="7">
        <v>4</v>
      </c>
      <c r="F28" s="7">
        <v>4</v>
      </c>
      <c r="G28" s="7">
        <v>4</v>
      </c>
      <c r="H28" s="7">
        <v>4</v>
      </c>
      <c r="I28" s="7">
        <v>4</v>
      </c>
      <c r="J28" s="7">
        <v>4</v>
      </c>
      <c r="K28" s="7">
        <v>4</v>
      </c>
      <c r="L28" s="7">
        <v>4</v>
      </c>
      <c r="M28" s="7">
        <v>4</v>
      </c>
      <c r="N28" s="7">
        <v>4</v>
      </c>
      <c r="O28" s="7">
        <v>4</v>
      </c>
      <c r="P28" s="7">
        <v>4</v>
      </c>
      <c r="Q28" s="7">
        <v>4</v>
      </c>
      <c r="R28" s="8">
        <f t="shared" si="0"/>
        <v>60</v>
      </c>
    </row>
    <row r="29" spans="2:18" x14ac:dyDescent="0.25">
      <c r="B29" s="6">
        <v>26</v>
      </c>
      <c r="C29" s="7">
        <v>4</v>
      </c>
      <c r="D29" s="7">
        <v>4</v>
      </c>
      <c r="E29" s="7">
        <v>4</v>
      </c>
      <c r="F29" s="7">
        <v>4</v>
      </c>
      <c r="G29" s="7">
        <v>3</v>
      </c>
      <c r="H29" s="7">
        <v>4</v>
      </c>
      <c r="I29" s="7">
        <v>4</v>
      </c>
      <c r="J29" s="7">
        <v>4</v>
      </c>
      <c r="K29" s="7">
        <v>4</v>
      </c>
      <c r="L29" s="7">
        <v>4</v>
      </c>
      <c r="M29" s="7">
        <v>3</v>
      </c>
      <c r="N29" s="7">
        <v>4</v>
      </c>
      <c r="O29" s="7">
        <v>4</v>
      </c>
      <c r="P29" s="7">
        <v>4</v>
      </c>
      <c r="Q29" s="7">
        <v>4</v>
      </c>
      <c r="R29" s="8">
        <f t="shared" si="0"/>
        <v>58</v>
      </c>
    </row>
    <row r="30" spans="2:18" x14ac:dyDescent="0.25">
      <c r="B30" s="6">
        <v>27</v>
      </c>
      <c r="C30" s="7">
        <v>2</v>
      </c>
      <c r="D30" s="7">
        <v>3</v>
      </c>
      <c r="E30" s="7">
        <v>2</v>
      </c>
      <c r="F30" s="7">
        <v>3</v>
      </c>
      <c r="G30" s="7">
        <v>2</v>
      </c>
      <c r="H30" s="7">
        <v>2</v>
      </c>
      <c r="I30" s="7">
        <v>3</v>
      </c>
      <c r="J30" s="7">
        <v>2</v>
      </c>
      <c r="K30" s="7">
        <v>2</v>
      </c>
      <c r="L30" s="7">
        <v>2</v>
      </c>
      <c r="M30" s="7">
        <v>2</v>
      </c>
      <c r="N30" s="7">
        <v>4</v>
      </c>
      <c r="O30" s="7">
        <v>3</v>
      </c>
      <c r="P30" s="7">
        <v>2</v>
      </c>
      <c r="Q30" s="7">
        <v>2</v>
      </c>
      <c r="R30" s="8">
        <f t="shared" si="0"/>
        <v>36</v>
      </c>
    </row>
    <row r="31" spans="2:18" x14ac:dyDescent="0.25">
      <c r="B31" s="6">
        <v>28</v>
      </c>
      <c r="C31" s="7">
        <v>4</v>
      </c>
      <c r="D31" s="7">
        <v>4</v>
      </c>
      <c r="E31" s="7">
        <v>4</v>
      </c>
      <c r="F31" s="7">
        <v>4</v>
      </c>
      <c r="G31" s="7">
        <v>4</v>
      </c>
      <c r="H31" s="7">
        <v>4</v>
      </c>
      <c r="I31" s="7">
        <v>4</v>
      </c>
      <c r="J31" s="7">
        <v>4</v>
      </c>
      <c r="K31" s="7">
        <v>4</v>
      </c>
      <c r="L31" s="7">
        <v>4</v>
      </c>
      <c r="M31" s="7">
        <v>4</v>
      </c>
      <c r="N31" s="7">
        <v>4</v>
      </c>
      <c r="O31" s="7">
        <v>4</v>
      </c>
      <c r="P31" s="7">
        <v>4</v>
      </c>
      <c r="Q31" s="7">
        <v>4</v>
      </c>
      <c r="R31" s="8">
        <f t="shared" si="0"/>
        <v>60</v>
      </c>
    </row>
    <row r="32" spans="2:18" x14ac:dyDescent="0.25">
      <c r="B32" s="6">
        <v>29</v>
      </c>
      <c r="C32" s="7">
        <v>4</v>
      </c>
      <c r="D32" s="7">
        <v>4</v>
      </c>
      <c r="E32" s="7">
        <v>4</v>
      </c>
      <c r="F32" s="7">
        <v>4</v>
      </c>
      <c r="G32" s="7">
        <v>4</v>
      </c>
      <c r="H32" s="7">
        <v>4</v>
      </c>
      <c r="I32" s="7">
        <v>4</v>
      </c>
      <c r="J32" s="7">
        <v>4</v>
      </c>
      <c r="K32" s="7">
        <v>4</v>
      </c>
      <c r="L32" s="7">
        <v>3</v>
      </c>
      <c r="M32" s="7">
        <v>4</v>
      </c>
      <c r="N32" s="7">
        <v>4</v>
      </c>
      <c r="O32" s="7">
        <v>4</v>
      </c>
      <c r="P32" s="7">
        <v>4</v>
      </c>
      <c r="Q32" s="7">
        <v>4</v>
      </c>
      <c r="R32" s="8">
        <f t="shared" si="0"/>
        <v>59</v>
      </c>
    </row>
    <row r="33" spans="2:18" x14ac:dyDescent="0.25">
      <c r="B33" s="6">
        <v>30</v>
      </c>
      <c r="C33" s="7">
        <v>2</v>
      </c>
      <c r="D33" s="7">
        <v>2</v>
      </c>
      <c r="E33" s="7">
        <v>3</v>
      </c>
      <c r="F33" s="7">
        <v>3</v>
      </c>
      <c r="G33" s="7">
        <v>3</v>
      </c>
      <c r="H33" s="7">
        <v>4</v>
      </c>
      <c r="I33" s="7">
        <v>3</v>
      </c>
      <c r="J33" s="7">
        <v>3</v>
      </c>
      <c r="K33" s="7">
        <v>3</v>
      </c>
      <c r="L33" s="7">
        <v>3</v>
      </c>
      <c r="M33" s="7">
        <v>3</v>
      </c>
      <c r="N33" s="7">
        <v>3</v>
      </c>
      <c r="O33" s="7">
        <v>3</v>
      </c>
      <c r="P33" s="7">
        <v>3</v>
      </c>
      <c r="Q33" s="7">
        <v>3</v>
      </c>
      <c r="R33" s="8">
        <f t="shared" si="0"/>
        <v>44</v>
      </c>
    </row>
  </sheetData>
  <mergeCells count="3">
    <mergeCell ref="C2:G2"/>
    <mergeCell ref="H2:L2"/>
    <mergeCell ref="M2:Q2"/>
  </mergeCells>
  <pageMargins left="0.7" right="0.7" top="0.75" bottom="0.75" header="0.3" footer="0.3"/>
  <ignoredErrors>
    <ignoredError sqref="R4:R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D8392-1C58-46F0-BB91-34CF71FCB1C8}">
  <dimension ref="B3:P37"/>
  <sheetViews>
    <sheetView workbookViewId="0">
      <selection activeCell="M14" sqref="M14"/>
    </sheetView>
  </sheetViews>
  <sheetFormatPr defaultRowHeight="13.2" x14ac:dyDescent="0.25"/>
  <cols>
    <col min="1" max="2" width="8.88671875" style="5"/>
    <col min="3" max="3" width="17.77734375" style="5" customWidth="1"/>
    <col min="4" max="4" width="17.109375" style="5" customWidth="1"/>
    <col min="5" max="5" width="18.5546875" style="5" customWidth="1"/>
    <col min="6" max="6" width="8.88671875" style="5"/>
    <col min="7" max="7" width="22.88671875" style="5" customWidth="1"/>
    <col min="8" max="8" width="13.44140625" style="5" customWidth="1"/>
    <col min="9" max="9" width="14.21875" style="5" customWidth="1"/>
    <col min="10" max="11" width="12.21875" style="5" customWidth="1"/>
    <col min="12" max="12" width="8.88671875" style="5"/>
    <col min="13" max="13" width="23.6640625" style="5" customWidth="1"/>
    <col min="14" max="14" width="16.77734375" style="5" customWidth="1"/>
    <col min="15" max="15" width="14.109375" style="5" customWidth="1"/>
    <col min="16" max="16" width="14" style="5" customWidth="1"/>
    <col min="17" max="16384" width="8.88671875" style="5"/>
  </cols>
  <sheetData>
    <row r="3" spans="2:16" ht="13.8" x14ac:dyDescent="0.25">
      <c r="B3" s="9" t="s">
        <v>88</v>
      </c>
      <c r="C3" s="10"/>
      <c r="D3" s="10"/>
      <c r="E3" s="10"/>
      <c r="G3" s="11" t="s">
        <v>89</v>
      </c>
      <c r="M3" s="12" t="s">
        <v>90</v>
      </c>
      <c r="N3" s="10"/>
      <c r="O3" s="10"/>
      <c r="P3" s="10"/>
    </row>
    <row r="4" spans="2:16" ht="52.8" x14ac:dyDescent="0.25">
      <c r="B4" s="13"/>
      <c r="C4" s="13" t="s">
        <v>69</v>
      </c>
      <c r="D4" s="14" t="s">
        <v>70</v>
      </c>
      <c r="E4" s="14" t="s">
        <v>71</v>
      </c>
      <c r="G4" s="13"/>
      <c r="H4" s="14" t="s">
        <v>91</v>
      </c>
      <c r="I4" s="13" t="s">
        <v>92</v>
      </c>
      <c r="J4" s="14" t="s">
        <v>93</v>
      </c>
      <c r="K4" s="14" t="s">
        <v>94</v>
      </c>
      <c r="M4" s="13"/>
      <c r="N4" s="14" t="s">
        <v>69</v>
      </c>
      <c r="O4" s="14" t="s">
        <v>70</v>
      </c>
      <c r="P4" s="14" t="s">
        <v>71</v>
      </c>
    </row>
    <row r="5" spans="2:16" x14ac:dyDescent="0.25">
      <c r="B5" s="13" t="s">
        <v>72</v>
      </c>
      <c r="C5" s="13" t="s">
        <v>95</v>
      </c>
      <c r="D5" s="13"/>
      <c r="E5" s="13"/>
      <c r="G5" s="13" t="s">
        <v>69</v>
      </c>
      <c r="H5" s="13" t="s">
        <v>96</v>
      </c>
      <c r="I5" s="13" t="s">
        <v>96</v>
      </c>
      <c r="J5" s="13" t="s">
        <v>97</v>
      </c>
      <c r="K5" s="13" t="s">
        <v>98</v>
      </c>
      <c r="M5" s="13" t="s">
        <v>69</v>
      </c>
      <c r="N5" s="13" t="s">
        <v>99</v>
      </c>
      <c r="O5" s="13"/>
      <c r="P5" s="13"/>
    </row>
    <row r="6" spans="2:16" x14ac:dyDescent="0.25">
      <c r="B6" s="13" t="s">
        <v>73</v>
      </c>
      <c r="C6" s="13" t="s">
        <v>100</v>
      </c>
      <c r="D6" s="13"/>
      <c r="E6" s="13"/>
      <c r="G6" s="13" t="s">
        <v>70</v>
      </c>
      <c r="H6" s="13" t="s">
        <v>101</v>
      </c>
      <c r="I6" s="13" t="s">
        <v>101</v>
      </c>
      <c r="J6" s="13" t="s">
        <v>102</v>
      </c>
      <c r="K6" s="13" t="s">
        <v>103</v>
      </c>
      <c r="M6" s="13" t="s">
        <v>70</v>
      </c>
      <c r="N6" s="13" t="s">
        <v>104</v>
      </c>
      <c r="O6" s="13" t="s">
        <v>105</v>
      </c>
      <c r="P6" s="13"/>
    </row>
    <row r="7" spans="2:16" x14ac:dyDescent="0.25">
      <c r="B7" s="13" t="s">
        <v>74</v>
      </c>
      <c r="C7" s="13" t="s">
        <v>106</v>
      </c>
      <c r="D7" s="13"/>
      <c r="E7" s="13"/>
      <c r="G7" s="13" t="s">
        <v>71</v>
      </c>
      <c r="H7" s="13" t="s">
        <v>107</v>
      </c>
      <c r="I7" s="13" t="s">
        <v>108</v>
      </c>
      <c r="J7" s="13" t="s">
        <v>109</v>
      </c>
      <c r="K7" s="13" t="s">
        <v>110</v>
      </c>
      <c r="M7" s="13" t="s">
        <v>71</v>
      </c>
      <c r="N7" s="13" t="s">
        <v>104</v>
      </c>
      <c r="O7" s="13" t="s">
        <v>111</v>
      </c>
      <c r="P7" s="13" t="s">
        <v>112</v>
      </c>
    </row>
    <row r="8" spans="2:16" x14ac:dyDescent="0.25">
      <c r="B8" s="13" t="s">
        <v>75</v>
      </c>
      <c r="C8" s="13" t="s">
        <v>113</v>
      </c>
      <c r="D8" s="13"/>
      <c r="E8" s="13"/>
    </row>
    <row r="9" spans="2:16" x14ac:dyDescent="0.25">
      <c r="B9" s="13" t="s">
        <v>76</v>
      </c>
      <c r="C9" s="13" t="s">
        <v>114</v>
      </c>
      <c r="D9" s="13"/>
      <c r="E9" s="13"/>
    </row>
    <row r="10" spans="2:16" x14ac:dyDescent="0.25">
      <c r="B10" s="13" t="s">
        <v>77</v>
      </c>
      <c r="C10" s="13"/>
      <c r="D10" s="13" t="s">
        <v>115</v>
      </c>
      <c r="E10" s="13"/>
    </row>
    <row r="11" spans="2:16" x14ac:dyDescent="0.25">
      <c r="B11" s="13" t="s">
        <v>78</v>
      </c>
      <c r="C11" s="13"/>
      <c r="D11" s="13" t="s">
        <v>116</v>
      </c>
      <c r="E11" s="13"/>
    </row>
    <row r="12" spans="2:16" x14ac:dyDescent="0.25">
      <c r="B12" s="13" t="s">
        <v>79</v>
      </c>
      <c r="C12" s="13"/>
      <c r="D12" s="13" t="s">
        <v>95</v>
      </c>
      <c r="E12" s="13"/>
    </row>
    <row r="13" spans="2:16" x14ac:dyDescent="0.25">
      <c r="B13" s="13" t="s">
        <v>80</v>
      </c>
      <c r="C13" s="13"/>
      <c r="D13" s="13" t="s">
        <v>117</v>
      </c>
      <c r="E13" s="13"/>
    </row>
    <row r="14" spans="2:16" x14ac:dyDescent="0.25">
      <c r="B14" s="13" t="s">
        <v>81</v>
      </c>
      <c r="C14" s="13"/>
      <c r="D14" s="13" t="s">
        <v>118</v>
      </c>
      <c r="E14" s="13"/>
    </row>
    <row r="15" spans="2:16" x14ac:dyDescent="0.25">
      <c r="B15" s="13" t="s">
        <v>82</v>
      </c>
      <c r="C15" s="13"/>
      <c r="D15" s="13"/>
      <c r="E15" s="13" t="s">
        <v>119</v>
      </c>
    </row>
    <row r="16" spans="2:16" x14ac:dyDescent="0.25">
      <c r="B16" s="13" t="s">
        <v>83</v>
      </c>
      <c r="C16" s="13"/>
      <c r="D16" s="13"/>
      <c r="E16" s="13" t="s">
        <v>120</v>
      </c>
    </row>
    <row r="17" spans="2:5" x14ac:dyDescent="0.25">
      <c r="B17" s="13" t="s">
        <v>84</v>
      </c>
      <c r="C17" s="13"/>
      <c r="D17" s="13"/>
      <c r="E17" s="13" t="s">
        <v>95</v>
      </c>
    </row>
    <row r="18" spans="2:5" x14ac:dyDescent="0.25">
      <c r="B18" s="13" t="s">
        <v>85</v>
      </c>
      <c r="C18" s="13"/>
      <c r="D18" s="13"/>
      <c r="E18" s="13" t="s">
        <v>121</v>
      </c>
    </row>
    <row r="19" spans="2:5" x14ac:dyDescent="0.25">
      <c r="B19" s="13" t="s">
        <v>86</v>
      </c>
      <c r="C19" s="13"/>
      <c r="D19" s="13"/>
      <c r="E19" s="13" t="s">
        <v>118</v>
      </c>
    </row>
    <row r="21" spans="2:5" ht="13.8" x14ac:dyDescent="0.25">
      <c r="B21" s="9" t="s">
        <v>122</v>
      </c>
    </row>
    <row r="22" spans="2:5" ht="26.4" x14ac:dyDescent="0.25">
      <c r="B22" s="13"/>
      <c r="C22" s="14" t="s">
        <v>69</v>
      </c>
      <c r="D22" s="14" t="s">
        <v>70</v>
      </c>
      <c r="E22" s="14" t="s">
        <v>71</v>
      </c>
    </row>
    <row r="23" spans="2:5" ht="13.8" x14ac:dyDescent="0.25">
      <c r="B23" s="13" t="s">
        <v>72</v>
      </c>
      <c r="C23" s="15" t="s">
        <v>95</v>
      </c>
      <c r="D23" s="13" t="s">
        <v>123</v>
      </c>
      <c r="E23" s="13" t="s">
        <v>124</v>
      </c>
    </row>
    <row r="24" spans="2:5" ht="13.8" x14ac:dyDescent="0.25">
      <c r="B24" s="13" t="s">
        <v>73</v>
      </c>
      <c r="C24" s="15" t="s">
        <v>100</v>
      </c>
      <c r="D24" s="13" t="s">
        <v>125</v>
      </c>
      <c r="E24" s="13" t="s">
        <v>126</v>
      </c>
    </row>
    <row r="25" spans="2:5" ht="13.8" x14ac:dyDescent="0.25">
      <c r="B25" s="13" t="s">
        <v>74</v>
      </c>
      <c r="C25" s="15" t="s">
        <v>106</v>
      </c>
      <c r="D25" s="13" t="s">
        <v>127</v>
      </c>
      <c r="E25" s="13" t="s">
        <v>128</v>
      </c>
    </row>
    <row r="26" spans="2:5" ht="13.8" x14ac:dyDescent="0.25">
      <c r="B26" s="16" t="s">
        <v>75</v>
      </c>
      <c r="C26" s="17" t="s">
        <v>113</v>
      </c>
      <c r="D26" s="16" t="s">
        <v>129</v>
      </c>
      <c r="E26" s="16" t="s">
        <v>130</v>
      </c>
    </row>
    <row r="27" spans="2:5" ht="13.8" x14ac:dyDescent="0.25">
      <c r="B27" s="13" t="s">
        <v>76</v>
      </c>
      <c r="C27" s="15" t="s">
        <v>114</v>
      </c>
      <c r="D27" s="16" t="s">
        <v>131</v>
      </c>
      <c r="E27" s="16" t="s">
        <v>113</v>
      </c>
    </row>
    <row r="28" spans="2:5" ht="13.8" x14ac:dyDescent="0.25">
      <c r="B28" s="13" t="s">
        <v>77</v>
      </c>
      <c r="C28" s="13" t="s">
        <v>132</v>
      </c>
      <c r="D28" s="15" t="s">
        <v>115</v>
      </c>
      <c r="E28" s="14" t="s">
        <v>133</v>
      </c>
    </row>
    <row r="29" spans="2:5" ht="13.8" x14ac:dyDescent="0.25">
      <c r="B29" s="14" t="s">
        <v>78</v>
      </c>
      <c r="C29" s="13" t="s">
        <v>134</v>
      </c>
      <c r="D29" s="15" t="s">
        <v>116</v>
      </c>
      <c r="E29" s="13" t="s">
        <v>131</v>
      </c>
    </row>
    <row r="30" spans="2:5" ht="13.8" x14ac:dyDescent="0.25">
      <c r="B30" s="14" t="s">
        <v>79</v>
      </c>
      <c r="C30" s="13" t="s">
        <v>135</v>
      </c>
      <c r="D30" s="15" t="s">
        <v>95</v>
      </c>
      <c r="E30" s="13" t="s">
        <v>136</v>
      </c>
    </row>
    <row r="31" spans="2:5" ht="13.8" x14ac:dyDescent="0.25">
      <c r="B31" s="14" t="s">
        <v>80</v>
      </c>
      <c r="C31" s="13" t="s">
        <v>137</v>
      </c>
      <c r="D31" s="15" t="s">
        <v>117</v>
      </c>
      <c r="E31" s="13" t="s">
        <v>138</v>
      </c>
    </row>
    <row r="32" spans="2:5" ht="13.8" x14ac:dyDescent="0.25">
      <c r="B32" s="16" t="s">
        <v>81</v>
      </c>
      <c r="C32" s="16" t="s">
        <v>139</v>
      </c>
      <c r="D32" s="17" t="s">
        <v>118</v>
      </c>
      <c r="E32" s="16" t="s">
        <v>140</v>
      </c>
    </row>
    <row r="33" spans="2:5" ht="13.8" x14ac:dyDescent="0.25">
      <c r="B33" s="16" t="s">
        <v>82</v>
      </c>
      <c r="C33" s="16" t="s">
        <v>141</v>
      </c>
      <c r="D33" s="16" t="s">
        <v>142</v>
      </c>
      <c r="E33" s="17" t="s">
        <v>119</v>
      </c>
    </row>
    <row r="34" spans="2:5" ht="13.8" x14ac:dyDescent="0.25">
      <c r="B34" s="16" t="s">
        <v>83</v>
      </c>
      <c r="C34" s="16" t="s">
        <v>143</v>
      </c>
      <c r="D34" s="16" t="s">
        <v>144</v>
      </c>
      <c r="E34" s="17" t="s">
        <v>120</v>
      </c>
    </row>
    <row r="35" spans="2:5" ht="13.8" x14ac:dyDescent="0.25">
      <c r="B35" s="16" t="s">
        <v>84</v>
      </c>
      <c r="C35" s="16" t="s">
        <v>145</v>
      </c>
      <c r="D35" s="16" t="s">
        <v>146</v>
      </c>
      <c r="E35" s="17" t="s">
        <v>95</v>
      </c>
    </row>
    <row r="36" spans="2:5" ht="13.8" x14ac:dyDescent="0.25">
      <c r="B36" s="16" t="s">
        <v>85</v>
      </c>
      <c r="C36" s="16" t="s">
        <v>147</v>
      </c>
      <c r="D36" s="16" t="s">
        <v>148</v>
      </c>
      <c r="E36" s="17" t="s">
        <v>121</v>
      </c>
    </row>
    <row r="37" spans="2:5" ht="13.8" x14ac:dyDescent="0.25">
      <c r="B37" s="16" t="s">
        <v>86</v>
      </c>
      <c r="C37" s="16" t="s">
        <v>149</v>
      </c>
      <c r="D37" s="16" t="s">
        <v>150</v>
      </c>
      <c r="E37" s="17" t="s">
        <v>118</v>
      </c>
    </row>
  </sheetData>
  <pageMargins left="0.7" right="0.7" top="0.75" bottom="0.75" header="0.3" footer="0.3"/>
  <ignoredErrors>
    <ignoredError sqref="C5:E19 H5:K7 N5:P7 C23:E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A2C4D-0A8F-447A-8BA0-BF844E2F86FB}">
  <dimension ref="B2:E10"/>
  <sheetViews>
    <sheetView workbookViewId="0">
      <selection activeCell="E12" sqref="E12"/>
    </sheetView>
  </sheetViews>
  <sheetFormatPr defaultRowHeight="13.2" x14ac:dyDescent="0.25"/>
  <cols>
    <col min="2" max="2" width="23.88671875" customWidth="1"/>
    <col min="3" max="3" width="15.88671875" customWidth="1"/>
    <col min="4" max="4" width="20.88671875" customWidth="1"/>
    <col min="5" max="5" width="22.77734375" customWidth="1"/>
  </cols>
  <sheetData>
    <row r="2" spans="2:5" ht="13.8" x14ac:dyDescent="0.25">
      <c r="B2" s="11" t="s">
        <v>151</v>
      </c>
      <c r="C2" s="5"/>
      <c r="D2" s="5"/>
      <c r="E2" s="5"/>
    </row>
    <row r="3" spans="2:5" x14ac:dyDescent="0.25">
      <c r="B3" s="13"/>
      <c r="C3" s="13" t="s">
        <v>152</v>
      </c>
      <c r="D3" s="13" t="s">
        <v>153</v>
      </c>
      <c r="E3" s="5"/>
    </row>
    <row r="4" spans="2:5" x14ac:dyDescent="0.25">
      <c r="B4" s="13" t="s">
        <v>71</v>
      </c>
      <c r="C4" s="13" t="s">
        <v>154</v>
      </c>
      <c r="D4" s="13" t="s">
        <v>155</v>
      </c>
      <c r="E4" s="5"/>
    </row>
    <row r="5" spans="2:5" x14ac:dyDescent="0.25">
      <c r="B5" s="5"/>
      <c r="C5" s="5"/>
      <c r="D5" s="5"/>
      <c r="E5" s="5"/>
    </row>
    <row r="6" spans="2:5" ht="13.8" x14ac:dyDescent="0.25">
      <c r="B6" s="11" t="s">
        <v>156</v>
      </c>
      <c r="C6" s="5"/>
      <c r="D6" s="5"/>
      <c r="E6" s="5"/>
    </row>
    <row r="7" spans="2:5" ht="26.4" x14ac:dyDescent="0.25">
      <c r="B7" s="14"/>
      <c r="C7" s="14" t="s">
        <v>69</v>
      </c>
      <c r="D7" s="14" t="s">
        <v>70</v>
      </c>
      <c r="E7" s="14" t="s">
        <v>71</v>
      </c>
    </row>
    <row r="8" spans="2:5" x14ac:dyDescent="0.25">
      <c r="B8" s="13" t="s">
        <v>69</v>
      </c>
      <c r="C8" s="14"/>
      <c r="D8" s="14"/>
      <c r="E8" s="14" t="s">
        <v>157</v>
      </c>
    </row>
    <row r="9" spans="2:5" x14ac:dyDescent="0.25">
      <c r="B9" s="13" t="s">
        <v>70</v>
      </c>
      <c r="C9" s="14"/>
      <c r="D9" s="14"/>
      <c r="E9" s="14" t="s">
        <v>158</v>
      </c>
    </row>
    <row r="10" spans="2:5" x14ac:dyDescent="0.25">
      <c r="B10" s="16" t="s">
        <v>71</v>
      </c>
      <c r="C10" s="18"/>
      <c r="D10" s="18"/>
      <c r="E10" s="18"/>
    </row>
  </sheetData>
  <pageMargins left="0.7" right="0.7" top="0.75" bottom="0.75" header="0.3" footer="0.3"/>
  <ignoredErrors>
    <ignoredError sqref="C4:D4 E8:E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13A65-5C5A-4465-864B-E5AD60CF7246}">
  <dimension ref="B2:J23"/>
  <sheetViews>
    <sheetView workbookViewId="0">
      <selection activeCell="J13" sqref="J13"/>
    </sheetView>
  </sheetViews>
  <sheetFormatPr defaultRowHeight="13.2" x14ac:dyDescent="0.25"/>
  <cols>
    <col min="2" max="2" width="31.109375" customWidth="1"/>
    <col min="3" max="3" width="15.109375" customWidth="1"/>
    <col min="4" max="4" width="21.44140625" customWidth="1"/>
    <col min="5" max="5" width="23.44140625" customWidth="1"/>
    <col min="6" max="6" width="22.88671875" customWidth="1"/>
  </cols>
  <sheetData>
    <row r="2" spans="2:10" ht="13.8" x14ac:dyDescent="0.25">
      <c r="B2" s="11" t="s">
        <v>159</v>
      </c>
      <c r="C2" s="5"/>
      <c r="D2" s="5"/>
      <c r="E2" s="5"/>
      <c r="F2" s="19" t="s">
        <v>160</v>
      </c>
      <c r="G2" s="5"/>
    </row>
    <row r="3" spans="2:10" x14ac:dyDescent="0.25">
      <c r="B3" s="13"/>
      <c r="C3" s="13" t="s">
        <v>161</v>
      </c>
      <c r="D3" s="13" t="s">
        <v>162</v>
      </c>
      <c r="E3" s="13" t="s">
        <v>163</v>
      </c>
      <c r="F3" s="13" t="s">
        <v>164</v>
      </c>
      <c r="G3" s="13" t="s">
        <v>165</v>
      </c>
      <c r="I3" s="23" t="s">
        <v>217</v>
      </c>
      <c r="J3" s="24">
        <v>2.0499999999999998</v>
      </c>
    </row>
    <row r="4" spans="2:10" x14ac:dyDescent="0.25">
      <c r="B4" s="13" t="s">
        <v>166</v>
      </c>
      <c r="C4" s="13" t="s">
        <v>95</v>
      </c>
      <c r="D4" s="13" t="s">
        <v>167</v>
      </c>
      <c r="E4" s="13" t="s">
        <v>168</v>
      </c>
      <c r="F4" s="20">
        <v>9.3000000000000007</v>
      </c>
      <c r="G4" s="13" t="s">
        <v>169</v>
      </c>
      <c r="I4" s="23" t="s">
        <v>218</v>
      </c>
      <c r="J4" s="24">
        <v>27</v>
      </c>
    </row>
    <row r="5" spans="2:10" x14ac:dyDescent="0.25">
      <c r="B5" s="13" t="s">
        <v>170</v>
      </c>
      <c r="C5" s="13" t="s">
        <v>100</v>
      </c>
      <c r="D5" s="13" t="s">
        <v>118</v>
      </c>
      <c r="E5" s="13" t="s">
        <v>171</v>
      </c>
      <c r="F5" s="20">
        <v>9.8230000000000004</v>
      </c>
      <c r="G5" s="13" t="s">
        <v>169</v>
      </c>
      <c r="I5" s="23" t="s">
        <v>219</v>
      </c>
      <c r="J5" s="23" t="s">
        <v>220</v>
      </c>
    </row>
    <row r="6" spans="2:10" x14ac:dyDescent="0.25">
      <c r="B6" s="13" t="s">
        <v>172</v>
      </c>
      <c r="C6" s="13" t="s">
        <v>106</v>
      </c>
      <c r="D6" s="13" t="s">
        <v>119</v>
      </c>
      <c r="E6" s="13" t="s">
        <v>173</v>
      </c>
      <c r="F6" s="20">
        <v>11.765000000000001</v>
      </c>
      <c r="G6" s="13" t="s">
        <v>169</v>
      </c>
    </row>
    <row r="7" spans="2:10" x14ac:dyDescent="0.25">
      <c r="B7" s="13" t="s">
        <v>174</v>
      </c>
      <c r="C7" s="13" t="s">
        <v>113</v>
      </c>
      <c r="D7" s="13" t="s">
        <v>113</v>
      </c>
      <c r="E7" s="13" t="s">
        <v>175</v>
      </c>
      <c r="F7" s="20">
        <v>5.3140000000000001</v>
      </c>
      <c r="G7" s="13" t="s">
        <v>169</v>
      </c>
    </row>
    <row r="8" spans="2:10" x14ac:dyDescent="0.25">
      <c r="B8" s="13" t="s">
        <v>176</v>
      </c>
      <c r="C8" s="13" t="s">
        <v>114</v>
      </c>
      <c r="D8" s="13" t="s">
        <v>147</v>
      </c>
      <c r="E8" s="13" t="s">
        <v>177</v>
      </c>
      <c r="F8" s="20">
        <v>8.5719999999999992</v>
      </c>
      <c r="G8" s="13" t="s">
        <v>169</v>
      </c>
    </row>
    <row r="9" spans="2:10" x14ac:dyDescent="0.25">
      <c r="B9" s="13" t="s">
        <v>178</v>
      </c>
      <c r="C9" s="13" t="s">
        <v>115</v>
      </c>
      <c r="D9" s="13" t="s">
        <v>179</v>
      </c>
      <c r="E9" s="13" t="s">
        <v>180</v>
      </c>
      <c r="F9" s="20">
        <v>7.1360000000000001</v>
      </c>
      <c r="G9" s="13" t="s">
        <v>169</v>
      </c>
    </row>
    <row r="10" spans="2:10" x14ac:dyDescent="0.25">
      <c r="B10" s="13" t="s">
        <v>181</v>
      </c>
      <c r="C10" s="13" t="s">
        <v>116</v>
      </c>
      <c r="D10" s="13" t="s">
        <v>182</v>
      </c>
      <c r="E10" s="13" t="s">
        <v>183</v>
      </c>
      <c r="F10" s="20">
        <v>6.6040000000000001</v>
      </c>
      <c r="G10" s="13" t="s">
        <v>169</v>
      </c>
    </row>
    <row r="11" spans="2:10" x14ac:dyDescent="0.25">
      <c r="B11" s="13" t="s">
        <v>184</v>
      </c>
      <c r="C11" s="13" t="s">
        <v>95</v>
      </c>
      <c r="D11" s="13" t="s">
        <v>185</v>
      </c>
      <c r="E11" s="13" t="s">
        <v>186</v>
      </c>
      <c r="F11" s="20">
        <v>6.3440000000000003</v>
      </c>
      <c r="G11" s="13" t="s">
        <v>169</v>
      </c>
    </row>
    <row r="12" spans="2:10" x14ac:dyDescent="0.25">
      <c r="B12" s="13" t="s">
        <v>187</v>
      </c>
      <c r="C12" s="13" t="s">
        <v>117</v>
      </c>
      <c r="D12" s="13" t="s">
        <v>188</v>
      </c>
      <c r="E12" s="13" t="s">
        <v>189</v>
      </c>
      <c r="F12" s="20">
        <v>7.7539999999999996</v>
      </c>
      <c r="G12" s="13" t="s">
        <v>169</v>
      </c>
    </row>
    <row r="13" spans="2:10" x14ac:dyDescent="0.25">
      <c r="B13" s="13" t="s">
        <v>190</v>
      </c>
      <c r="C13" s="13" t="s">
        <v>118</v>
      </c>
      <c r="D13" s="13" t="s">
        <v>191</v>
      </c>
      <c r="E13" s="13" t="s">
        <v>192</v>
      </c>
      <c r="F13" s="20">
        <v>5.4820000000000002</v>
      </c>
      <c r="G13" s="13" t="s">
        <v>169</v>
      </c>
    </row>
    <row r="14" spans="2:10" x14ac:dyDescent="0.25">
      <c r="B14" s="13" t="s">
        <v>193</v>
      </c>
      <c r="C14" s="13" t="s">
        <v>119</v>
      </c>
      <c r="D14" s="13" t="s">
        <v>194</v>
      </c>
      <c r="E14" s="13" t="s">
        <v>195</v>
      </c>
      <c r="F14" s="20">
        <v>8.7289999999999992</v>
      </c>
      <c r="G14" s="13" t="s">
        <v>169</v>
      </c>
    </row>
    <row r="15" spans="2:10" x14ac:dyDescent="0.25">
      <c r="B15" s="13" t="s">
        <v>196</v>
      </c>
      <c r="C15" s="13" t="s">
        <v>120</v>
      </c>
      <c r="D15" s="13" t="s">
        <v>197</v>
      </c>
      <c r="E15" s="13" t="s">
        <v>198</v>
      </c>
      <c r="F15" s="20">
        <v>5.5620000000000003</v>
      </c>
      <c r="G15" s="13" t="s">
        <v>169</v>
      </c>
    </row>
    <row r="16" spans="2:10" x14ac:dyDescent="0.25">
      <c r="B16" s="13" t="s">
        <v>199</v>
      </c>
      <c r="C16" s="13" t="s">
        <v>95</v>
      </c>
      <c r="D16" s="13" t="s">
        <v>100</v>
      </c>
      <c r="E16" s="13" t="s">
        <v>200</v>
      </c>
      <c r="F16" s="20">
        <v>9.8620000000000001</v>
      </c>
      <c r="G16" s="13" t="s">
        <v>169</v>
      </c>
    </row>
    <row r="17" spans="2:7" x14ac:dyDescent="0.25">
      <c r="B17" s="13" t="s">
        <v>201</v>
      </c>
      <c r="C17" s="13" t="s">
        <v>121</v>
      </c>
      <c r="D17" s="13" t="s">
        <v>202</v>
      </c>
      <c r="E17" s="13" t="s">
        <v>203</v>
      </c>
      <c r="F17" s="20">
        <v>17.765999999999998</v>
      </c>
      <c r="G17" s="13" t="s">
        <v>169</v>
      </c>
    </row>
    <row r="18" spans="2:7" x14ac:dyDescent="0.25">
      <c r="B18" s="13" t="s">
        <v>204</v>
      </c>
      <c r="C18" s="13" t="s">
        <v>118</v>
      </c>
      <c r="D18" s="13" t="s">
        <v>99</v>
      </c>
      <c r="E18" s="13" t="s">
        <v>205</v>
      </c>
      <c r="F18" s="20">
        <v>6.8170000000000002</v>
      </c>
      <c r="G18" s="13" t="s">
        <v>169</v>
      </c>
    </row>
    <row r="19" spans="2:7" x14ac:dyDescent="0.25">
      <c r="B19" s="5"/>
      <c r="C19" s="5"/>
      <c r="D19" s="5"/>
      <c r="E19" s="5"/>
      <c r="F19" s="5"/>
      <c r="G19" s="5"/>
    </row>
    <row r="20" spans="2:7" ht="13.8" x14ac:dyDescent="0.25">
      <c r="B20" s="9" t="s">
        <v>206</v>
      </c>
      <c r="C20" s="10"/>
      <c r="D20" s="10"/>
      <c r="E20" s="10"/>
      <c r="F20" s="21" t="s">
        <v>160</v>
      </c>
      <c r="G20" s="10"/>
    </row>
    <row r="21" spans="2:7" x14ac:dyDescent="0.25">
      <c r="B21" s="13"/>
      <c r="C21" s="13" t="s">
        <v>161</v>
      </c>
      <c r="D21" s="13" t="s">
        <v>162</v>
      </c>
      <c r="E21" s="13" t="s">
        <v>163</v>
      </c>
      <c r="F21" s="22" t="s">
        <v>164</v>
      </c>
      <c r="G21" s="13" t="s">
        <v>165</v>
      </c>
    </row>
    <row r="22" spans="2:7" ht="26.4" x14ac:dyDescent="0.25">
      <c r="B22" s="14" t="s">
        <v>207</v>
      </c>
      <c r="C22" s="13" t="s">
        <v>208</v>
      </c>
      <c r="D22" s="13" t="s">
        <v>209</v>
      </c>
      <c r="E22" s="13" t="s">
        <v>210</v>
      </c>
      <c r="F22" s="20">
        <v>2.5369999999999999</v>
      </c>
      <c r="G22" s="13" t="s">
        <v>211</v>
      </c>
    </row>
    <row r="23" spans="2:7" ht="26.4" x14ac:dyDescent="0.25">
      <c r="B23" s="14" t="s">
        <v>212</v>
      </c>
      <c r="C23" s="13" t="s">
        <v>213</v>
      </c>
      <c r="D23" s="13" t="s">
        <v>214</v>
      </c>
      <c r="E23" s="13" t="s">
        <v>215</v>
      </c>
      <c r="F23" s="20">
        <v>3.4430000000000001</v>
      </c>
      <c r="G23" s="13" t="s">
        <v>216</v>
      </c>
    </row>
  </sheetData>
  <pageMargins left="0.7" right="0.7" top="0.75" bottom="0.75" header="0.3" footer="0.3"/>
  <ignoredErrors>
    <ignoredError sqref="C4:G18 C22:G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23B10-BEFF-44A8-AD26-78E11CD4A4AB}">
  <dimension ref="B2:H19"/>
  <sheetViews>
    <sheetView workbookViewId="0">
      <selection activeCell="H7" sqref="H7"/>
    </sheetView>
  </sheetViews>
  <sheetFormatPr defaultRowHeight="13.2" x14ac:dyDescent="0.25"/>
  <cols>
    <col min="2" max="2" width="14.109375" customWidth="1"/>
    <col min="4" max="4" width="14.5546875" customWidth="1"/>
    <col min="5" max="5" width="12.5546875" customWidth="1"/>
  </cols>
  <sheetData>
    <row r="2" spans="2:8" ht="26.4" x14ac:dyDescent="0.25">
      <c r="B2" s="13" t="s">
        <v>221</v>
      </c>
      <c r="C2" s="13" t="s">
        <v>222</v>
      </c>
      <c r="D2" s="14" t="s">
        <v>233</v>
      </c>
      <c r="E2" s="29" t="s">
        <v>234</v>
      </c>
    </row>
    <row r="3" spans="2:8" x14ac:dyDescent="0.25">
      <c r="B3" s="32" t="s">
        <v>223</v>
      </c>
      <c r="C3" s="25" t="s">
        <v>72</v>
      </c>
      <c r="D3" s="26">
        <v>3.3666666666666667</v>
      </c>
      <c r="E3" s="28">
        <v>0.78</v>
      </c>
      <c r="G3" s="30" t="s">
        <v>238</v>
      </c>
      <c r="H3" s="30" t="s">
        <v>235</v>
      </c>
    </row>
    <row r="4" spans="2:8" x14ac:dyDescent="0.25">
      <c r="B4" s="32"/>
      <c r="C4" s="25" t="s">
        <v>73</v>
      </c>
      <c r="D4" s="26">
        <v>3.4</v>
      </c>
      <c r="E4" s="28">
        <v>0.8</v>
      </c>
      <c r="G4" s="30" t="s">
        <v>236</v>
      </c>
      <c r="H4" s="30" t="s">
        <v>237</v>
      </c>
    </row>
    <row r="5" spans="2:8" x14ac:dyDescent="0.25">
      <c r="B5" s="32"/>
      <c r="C5" s="25" t="s">
        <v>74</v>
      </c>
      <c r="D5" s="26">
        <v>3.6</v>
      </c>
      <c r="E5" s="28">
        <v>0.84</v>
      </c>
    </row>
    <row r="6" spans="2:8" x14ac:dyDescent="0.25">
      <c r="B6" s="32"/>
      <c r="C6" s="25" t="s">
        <v>75</v>
      </c>
      <c r="D6" s="26">
        <v>3.6333333333333333</v>
      </c>
      <c r="E6" s="28">
        <v>0.7</v>
      </c>
    </row>
    <row r="7" spans="2:8" x14ac:dyDescent="0.25">
      <c r="B7" s="32"/>
      <c r="C7" s="25" t="s">
        <v>76</v>
      </c>
      <c r="D7" s="26">
        <v>3.5</v>
      </c>
      <c r="E7" s="28">
        <v>0.76</v>
      </c>
    </row>
    <row r="8" spans="2:8" x14ac:dyDescent="0.25">
      <c r="B8" s="32" t="s">
        <v>224</v>
      </c>
      <c r="C8" s="25" t="s">
        <v>77</v>
      </c>
      <c r="D8" s="26">
        <v>3.5666666666666669</v>
      </c>
      <c r="E8" s="28">
        <v>0.8</v>
      </c>
    </row>
    <row r="9" spans="2:8" x14ac:dyDescent="0.25">
      <c r="B9" s="32"/>
      <c r="C9" s="25" t="s">
        <v>78</v>
      </c>
      <c r="D9" s="26">
        <v>3.5666666666666669</v>
      </c>
      <c r="E9" s="28">
        <v>0.73</v>
      </c>
    </row>
    <row r="10" spans="2:8" x14ac:dyDescent="0.25">
      <c r="B10" s="32"/>
      <c r="C10" s="25" t="s">
        <v>79</v>
      </c>
      <c r="D10" s="26">
        <v>3.6</v>
      </c>
      <c r="E10" s="28">
        <v>0.79</v>
      </c>
    </row>
    <row r="11" spans="2:8" x14ac:dyDescent="0.25">
      <c r="B11" s="32"/>
      <c r="C11" s="25" t="s">
        <v>80</v>
      </c>
      <c r="D11" s="26">
        <v>3.3</v>
      </c>
      <c r="E11" s="28">
        <v>0.76</v>
      </c>
    </row>
    <row r="12" spans="2:8" x14ac:dyDescent="0.25">
      <c r="B12" s="32"/>
      <c r="C12" s="25" t="s">
        <v>81</v>
      </c>
      <c r="D12" s="26">
        <v>3.5333333333333332</v>
      </c>
      <c r="E12" s="28">
        <v>0.79</v>
      </c>
    </row>
    <row r="13" spans="2:8" x14ac:dyDescent="0.25">
      <c r="B13" s="32" t="s">
        <v>225</v>
      </c>
      <c r="C13" s="25" t="s">
        <v>226</v>
      </c>
      <c r="D13" s="26">
        <v>3.5666666666666669</v>
      </c>
      <c r="E13" s="28">
        <v>0.83</v>
      </c>
    </row>
    <row r="14" spans="2:8" x14ac:dyDescent="0.25">
      <c r="B14" s="32"/>
      <c r="C14" s="25" t="s">
        <v>227</v>
      </c>
      <c r="D14" s="26">
        <v>3.5</v>
      </c>
      <c r="E14" s="28">
        <v>0.74</v>
      </c>
    </row>
    <row r="15" spans="2:8" x14ac:dyDescent="0.25">
      <c r="B15" s="32"/>
      <c r="C15" s="25" t="s">
        <v>228</v>
      </c>
      <c r="D15" s="26">
        <v>3.6333333333333333</v>
      </c>
      <c r="E15" s="28">
        <v>0.79</v>
      </c>
    </row>
    <row r="16" spans="2:8" x14ac:dyDescent="0.25">
      <c r="B16" s="32"/>
      <c r="C16" s="25" t="s">
        <v>229</v>
      </c>
      <c r="D16" s="26">
        <v>3.4333333333333331</v>
      </c>
      <c r="E16" s="28">
        <v>0.89</v>
      </c>
    </row>
    <row r="17" spans="2:5" x14ac:dyDescent="0.25">
      <c r="B17" s="32"/>
      <c r="C17" s="25" t="s">
        <v>230</v>
      </c>
      <c r="D17" s="26">
        <v>3.6</v>
      </c>
      <c r="E17" s="28">
        <v>0.79</v>
      </c>
    </row>
    <row r="18" spans="2:5" x14ac:dyDescent="0.25">
      <c r="B18" s="31" t="s">
        <v>231</v>
      </c>
      <c r="C18" s="31"/>
      <c r="D18" s="26">
        <f>SUM(D3:D17)</f>
        <v>52.800000000000004</v>
      </c>
      <c r="E18" s="27">
        <f>SUM(E3:E17)</f>
        <v>11.79</v>
      </c>
    </row>
    <row r="19" spans="2:5" x14ac:dyDescent="0.25">
      <c r="B19" s="31" t="s">
        <v>232</v>
      </c>
      <c r="C19" s="31"/>
      <c r="D19" s="26">
        <f>AVERAGE(D3:D17)</f>
        <v>3.5200000000000005</v>
      </c>
      <c r="E19" s="26">
        <f>AVERAGE(E3:E17)</f>
        <v>0.78599999999999992</v>
      </c>
    </row>
  </sheetData>
  <mergeCells count="5">
    <mergeCell ref="B3:B7"/>
    <mergeCell ref="B8:B12"/>
    <mergeCell ref="B13:B17"/>
    <mergeCell ref="B18:C18"/>
    <mergeCell ref="B19:C19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DRAF KUISIONER</vt:lpstr>
      <vt:lpstr>FORM RESPONDEN</vt:lpstr>
      <vt:lpstr>HASIL KUISIONER</vt:lpstr>
      <vt:lpstr>SMARTPLS OUTER MODEL</vt:lpstr>
      <vt:lpstr>SMARTPLS INNER MODEL</vt:lpstr>
      <vt:lpstr>SMARTPLS BOOTSTRAPPING</vt:lpstr>
      <vt:lpstr>DATA DIAGRAM KARTESIUS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Agung Andana</dc:creator>
  <cp:lastModifiedBy>user</cp:lastModifiedBy>
  <dcterms:created xsi:type="dcterms:W3CDTF">2023-08-22T12:43:03Z</dcterms:created>
  <dcterms:modified xsi:type="dcterms:W3CDTF">2023-08-23T05:02:11Z</dcterms:modified>
</cp:coreProperties>
</file>